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H:\雇用推進班\★富山県在籍型出向支援補助金\R5\HP\"/>
    </mc:Choice>
  </mc:AlternateContent>
  <bookViews>
    <workbookView xWindow="3270" yWindow="360" windowWidth="24915" windowHeight="15120" tabRatio="585"/>
  </bookViews>
  <sheets>
    <sheet name="申請様式１号（１）申請総括表（雇用維持支援コース）" sheetId="15" r:id="rId1"/>
    <sheet name="申請様式１号（２）補助金額算定調書（雇用維持支援コース）" sheetId="17" r:id="rId2"/>
  </sheets>
  <definedNames>
    <definedName name="OLE_LINK1" localSheetId="0">'申請様式１号（１）申請総括表（雇用維持支援コース）'!#REF!</definedName>
    <definedName name="_xlnm.Print_Area" localSheetId="0">'申請様式１号（１）申請総括表（雇用維持支援コース）'!$A$1:$AB$46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M9" i="17" l="1"/>
  <c r="BG35" i="17"/>
  <c r="BG33" i="17"/>
  <c r="BG31" i="17"/>
  <c r="BG29" i="17"/>
  <c r="BG27" i="17"/>
  <c r="BG25" i="17"/>
  <c r="BG23" i="17"/>
  <c r="BG21" i="17"/>
  <c r="BG19" i="17"/>
  <c r="BG17" i="17"/>
  <c r="BG15" i="17"/>
  <c r="BG13" i="17"/>
  <c r="BG11" i="17"/>
  <c r="BG9" i="17"/>
  <c r="BA35" i="17"/>
  <c r="BA33" i="17"/>
  <c r="BA31" i="17"/>
  <c r="BA29" i="17"/>
  <c r="BA27" i="17"/>
  <c r="BA25" i="17"/>
  <c r="BA23" i="17"/>
  <c r="BA21" i="17"/>
  <c r="BA19" i="17"/>
  <c r="BA17" i="17"/>
  <c r="BA15" i="17"/>
  <c r="BA13" i="17"/>
  <c r="BA11" i="17"/>
  <c r="BD9" i="17"/>
  <c r="BA9" i="17"/>
  <c r="BA7" i="17"/>
  <c r="BG7" i="17"/>
  <c r="AM7" i="17"/>
  <c r="BD7" i="17"/>
  <c r="AX7" i="17"/>
  <c r="X37" i="17"/>
  <c r="AM33" i="17"/>
  <c r="BD33" i="17"/>
  <c r="AM31" i="17"/>
  <c r="BD31" i="17"/>
  <c r="AM29" i="17"/>
  <c r="BD29" i="17"/>
  <c r="AM27" i="17"/>
  <c r="BD27" i="17"/>
  <c r="AM25" i="17"/>
  <c r="BD25" i="17"/>
  <c r="AU27" i="17"/>
  <c r="AX27" i="17"/>
  <c r="AX29" i="17"/>
  <c r="AU31" i="17"/>
  <c r="AX31" i="17"/>
  <c r="AU25" i="17"/>
  <c r="AX25" i="17"/>
  <c r="AU33" i="17"/>
  <c r="AX33" i="17"/>
  <c r="AU29" i="17"/>
  <c r="AQ33" i="17"/>
  <c r="AQ31" i="17"/>
  <c r="AQ29" i="17"/>
  <c r="AQ27" i="17"/>
  <c r="AQ25" i="17"/>
  <c r="AF37" i="17"/>
  <c r="AM13" i="17"/>
  <c r="BD13" i="17"/>
  <c r="AU7" i="17"/>
  <c r="AM11" i="17"/>
  <c r="BD11" i="17"/>
  <c r="AM17" i="17"/>
  <c r="BD17" i="17"/>
  <c r="AM15" i="17"/>
  <c r="BD15" i="17"/>
  <c r="AM19" i="17"/>
  <c r="BD19" i="17"/>
  <c r="AM21" i="17"/>
  <c r="BD21" i="17"/>
  <c r="AM23" i="17"/>
  <c r="BD23" i="17"/>
  <c r="AM35" i="17"/>
  <c r="BD35" i="17"/>
  <c r="AX19" i="17"/>
  <c r="AU11" i="17"/>
  <c r="AX11" i="17"/>
  <c r="AU9" i="17"/>
  <c r="AX9" i="17"/>
  <c r="AX35" i="17"/>
  <c r="AX15" i="17"/>
  <c r="AX21" i="17"/>
  <c r="AX23" i="17"/>
  <c r="AX17" i="17"/>
  <c r="AX13" i="17"/>
  <c r="AQ15" i="17"/>
  <c r="AU35" i="17"/>
  <c r="AQ35" i="17"/>
  <c r="AU23" i="17"/>
  <c r="AQ23" i="17"/>
  <c r="AU21" i="17"/>
  <c r="AQ21" i="17"/>
  <c r="AU19" i="17"/>
  <c r="AQ19" i="17"/>
  <c r="AU17" i="17"/>
  <c r="AQ17" i="17"/>
  <c r="AQ13" i="17"/>
  <c r="AU15" i="17"/>
  <c r="AQ9" i="17"/>
  <c r="AQ7" i="17"/>
  <c r="AU13" i="17"/>
  <c r="AQ11" i="17"/>
  <c r="AX37" i="17"/>
  <c r="T12" i="15"/>
  <c r="BD37" i="17"/>
  <c r="BD39" i="17"/>
  <c r="K38" i="15"/>
  <c r="T26" i="15"/>
  <c r="AX39" i="17"/>
  <c r="K36" i="15"/>
</calcChain>
</file>

<file path=xl/sharedStrings.xml><?xml version="1.0" encoding="utf-8"?>
<sst xmlns="http://schemas.openxmlformats.org/spreadsheetml/2006/main" count="74" uniqueCount="57">
  <si>
    <t>令和</t>
    <rPh sb="0" eb="2">
      <t>レイワ</t>
    </rPh>
    <phoneticPr fontId="1"/>
  </si>
  <si>
    <t>年</t>
    <rPh sb="0" eb="1">
      <t>ネン</t>
    </rPh>
    <phoneticPr fontId="1"/>
  </si>
  <si>
    <t>日</t>
    <rPh sb="0" eb="1">
      <t>ニチ</t>
    </rPh>
    <phoneticPr fontId="1"/>
  </si>
  <si>
    <t>月</t>
    <rPh sb="0" eb="1">
      <t>ツキ</t>
    </rPh>
    <phoneticPr fontId="1"/>
  </si>
  <si>
    <t>金</t>
    <rPh sb="0" eb="1">
      <t>キン</t>
    </rPh>
    <phoneticPr fontId="1"/>
  </si>
  <si>
    <t>円</t>
    <rPh sb="0" eb="1">
      <t>エン</t>
    </rPh>
    <phoneticPr fontId="1"/>
  </si>
  <si>
    <t>人</t>
    <rPh sb="0" eb="1">
      <t>ニン</t>
    </rPh>
    <phoneticPr fontId="1"/>
  </si>
  <si>
    <t>●交付要件を満たしています。なお、申請内容に虚偽が判明した場合は、補助金の返還等に応じます。</t>
    <rPh sb="1" eb="3">
      <t>コウフ</t>
    </rPh>
    <rPh sb="3" eb="5">
      <t>ヨウケン</t>
    </rPh>
    <rPh sb="6" eb="7">
      <t>ミ</t>
    </rPh>
    <rPh sb="17" eb="19">
      <t>シンセイ</t>
    </rPh>
    <rPh sb="19" eb="21">
      <t>ナイヨウ</t>
    </rPh>
    <rPh sb="22" eb="24">
      <t>キョギ</t>
    </rPh>
    <rPh sb="25" eb="27">
      <t>ハンメイ</t>
    </rPh>
    <rPh sb="29" eb="31">
      <t>バアイ</t>
    </rPh>
    <rPh sb="33" eb="36">
      <t>ホジョキン</t>
    </rPh>
    <rPh sb="37" eb="39">
      <t>ヘンカン</t>
    </rPh>
    <rPh sb="39" eb="40">
      <t>トウ</t>
    </rPh>
    <rPh sb="41" eb="42">
      <t>オウ</t>
    </rPh>
    <phoneticPr fontId="1"/>
  </si>
  <si>
    <r>
      <t>上記誓約事項の内容に同意します。</t>
    </r>
    <r>
      <rPr>
        <sz val="9"/>
        <color theme="1"/>
        <rFont val="ＭＳ 明朝"/>
        <family val="1"/>
        <charset val="128"/>
      </rPr>
      <t>（誓約事項を確認し、チェックしてください。）</t>
    </r>
    <rPh sb="17" eb="19">
      <t>セイヤク</t>
    </rPh>
    <rPh sb="19" eb="21">
      <t>ジコウ</t>
    </rPh>
    <rPh sb="22" eb="24">
      <t>カクニン</t>
    </rPh>
    <phoneticPr fontId="1"/>
  </si>
  <si>
    <t>●法人にあっては非常勤を含む役員及び支配人並びに支店又は営業所の代表者、その他の団体にあっては法人の役員と同等の責任を有する者、個人にあってはその者及び支配人並びに支店又は営業所を代表する者（以下「役員等」という。）が暴力団員（暴力団員による不当な行為の防止等に関する法律（平成3年法律第77号。以下「暴対法」という。）第2条第6号に規定する暴力団員をいう。以下同じ。）に該当しません。また、役員等が暴力団（暴対法第2条第2号に規定する暴力団をいう。）又は暴力団員と社会的に非難されるべき関係を有する者ではありません。</t>
    <rPh sb="96" eb="98">
      <t>イカ</t>
    </rPh>
    <rPh sb="99" eb="101">
      <t>ヤクイン</t>
    </rPh>
    <rPh sb="101" eb="102">
      <t>トウ</t>
    </rPh>
    <rPh sb="186" eb="188">
      <t>ガイトウ</t>
    </rPh>
    <rPh sb="196" eb="198">
      <t>ヤクイン</t>
    </rPh>
    <rPh sb="198" eb="199">
      <t>トウ</t>
    </rPh>
    <rPh sb="200" eb="203">
      <t>ボウリョクダン</t>
    </rPh>
    <rPh sb="228" eb="231">
      <t>ボウリョクダン</t>
    </rPh>
    <rPh sb="231" eb="232">
      <t>イン</t>
    </rPh>
    <rPh sb="233" eb="236">
      <t>シャカイテキ</t>
    </rPh>
    <rPh sb="237" eb="239">
      <t>ヒナン</t>
    </rPh>
    <rPh sb="244" eb="246">
      <t>カンケイ</t>
    </rPh>
    <rPh sb="247" eb="248">
      <t>ユウ</t>
    </rPh>
    <rPh sb="250" eb="251">
      <t>モノ</t>
    </rPh>
    <phoneticPr fontId="1"/>
  </si>
  <si>
    <t>□</t>
  </si>
  <si>
    <t>富山県在籍型出向支援補助金の申請にあたり、次のとおり誓約します。</t>
    <rPh sb="0" eb="3">
      <t>トヤマケン</t>
    </rPh>
    <rPh sb="3" eb="5">
      <t>ザイセキ</t>
    </rPh>
    <rPh sb="5" eb="6">
      <t>ガタ</t>
    </rPh>
    <rPh sb="6" eb="8">
      <t>シュッコウ</t>
    </rPh>
    <rPh sb="8" eb="10">
      <t>シエン</t>
    </rPh>
    <rPh sb="10" eb="13">
      <t>ホジョキン</t>
    </rPh>
    <rPh sb="14" eb="16">
      <t>シンセイ</t>
    </rPh>
    <rPh sb="21" eb="22">
      <t>ツギ</t>
    </rPh>
    <rPh sb="26" eb="28">
      <t>セイヤク</t>
    </rPh>
    <phoneticPr fontId="1"/>
  </si>
  <si>
    <t>●富山県から検査、報告、是正のための措置の求めがあった場合は、これに応じます。</t>
    <rPh sb="1" eb="3">
      <t>トヤマ</t>
    </rPh>
    <rPh sb="3" eb="4">
      <t>ケン</t>
    </rPh>
    <rPh sb="6" eb="8">
      <t>ケンサ</t>
    </rPh>
    <rPh sb="9" eb="11">
      <t>ホウコク</t>
    </rPh>
    <rPh sb="12" eb="14">
      <t>ゼセイ</t>
    </rPh>
    <rPh sb="18" eb="20">
      <t>ソチ</t>
    </rPh>
    <rPh sb="21" eb="22">
      <t>モト</t>
    </rPh>
    <rPh sb="27" eb="29">
      <t>バアイ</t>
    </rPh>
    <rPh sb="34" eb="35">
      <t>オウ</t>
    </rPh>
    <phoneticPr fontId="1"/>
  </si>
  <si>
    <t>（１）名称</t>
    <rPh sb="3" eb="5">
      <t>メイショウ</t>
    </rPh>
    <phoneticPr fontId="1"/>
  </si>
  <si>
    <t>（２）所在地　〒</t>
    <rPh sb="3" eb="6">
      <t>ショザイチ</t>
    </rPh>
    <phoneticPr fontId="1"/>
  </si>
  <si>
    <t>℡番号</t>
    <rPh sb="1" eb="3">
      <t>バンゴウ</t>
    </rPh>
    <phoneticPr fontId="1"/>
  </si>
  <si>
    <t>（３）事務担当者　職氏名</t>
    <rPh sb="3" eb="5">
      <t>ジム</t>
    </rPh>
    <rPh sb="5" eb="8">
      <t>タントウシャ</t>
    </rPh>
    <rPh sb="9" eb="10">
      <t>ショク</t>
    </rPh>
    <rPh sb="10" eb="12">
      <t>シメイ</t>
    </rPh>
    <phoneticPr fontId="1"/>
  </si>
  <si>
    <t>①出向元事業所</t>
    <rPh sb="1" eb="3">
      <t>シュッコウ</t>
    </rPh>
    <rPh sb="3" eb="4">
      <t>モト</t>
    </rPh>
    <rPh sb="4" eb="7">
      <t>ジギョウショ</t>
    </rPh>
    <phoneticPr fontId="1"/>
  </si>
  <si>
    <t>(3) 誓約事項</t>
    <rPh sb="4" eb="6">
      <t>セイヤク</t>
    </rPh>
    <rPh sb="6" eb="8">
      <t>ジコウ</t>
    </rPh>
    <phoneticPr fontId="1"/>
  </si>
  <si>
    <t>（４）支給申請に係る出向労働者数</t>
    <rPh sb="3" eb="5">
      <t>シキュウ</t>
    </rPh>
    <rPh sb="5" eb="7">
      <t>シンセイ</t>
    </rPh>
    <rPh sb="8" eb="9">
      <t>カカ</t>
    </rPh>
    <rPh sb="10" eb="12">
      <t>シュッコウ</t>
    </rPh>
    <rPh sb="12" eb="15">
      <t>ロウドウシャ</t>
    </rPh>
    <rPh sb="15" eb="16">
      <t>スウ</t>
    </rPh>
    <phoneticPr fontId="1"/>
  </si>
  <si>
    <t>(2) 補助金交付申請額</t>
    <phoneticPr fontId="1"/>
  </si>
  <si>
    <t>②出向先事業所</t>
    <rPh sb="1" eb="3">
      <t>シュッコウ</t>
    </rPh>
    <rPh sb="3" eb="4">
      <t>サキ</t>
    </rPh>
    <rPh sb="4" eb="7">
      <t>ジギョウショ</t>
    </rPh>
    <phoneticPr fontId="1"/>
  </si>
  <si>
    <t>①出向労働者氏名</t>
    <rPh sb="1" eb="3">
      <t>シュッコウ</t>
    </rPh>
    <rPh sb="3" eb="6">
      <t>ロウドウシャ</t>
    </rPh>
    <rPh sb="6" eb="8">
      <t>シメイ</t>
    </rPh>
    <phoneticPr fontId="1"/>
  </si>
  <si>
    <t>銀行・金庫・組合
農協・漁協</t>
    <rPh sb="0" eb="2">
      <t>ギンコウ</t>
    </rPh>
    <rPh sb="3" eb="5">
      <t>キンコ</t>
    </rPh>
    <rPh sb="6" eb="8">
      <t>クミアイ</t>
    </rPh>
    <rPh sb="9" eb="11">
      <t>ノウキョウ</t>
    </rPh>
    <rPh sb="12" eb="14">
      <t>ギョキョウ</t>
    </rPh>
    <phoneticPr fontId="1"/>
  </si>
  <si>
    <t>本店・支店・出張所
本所・支所</t>
    <rPh sb="0" eb="2">
      <t>ホンテン</t>
    </rPh>
    <rPh sb="3" eb="5">
      <t>シテン</t>
    </rPh>
    <rPh sb="6" eb="8">
      <t>シュッチョウ</t>
    </rPh>
    <rPh sb="8" eb="9">
      <t>ショ</t>
    </rPh>
    <rPh sb="10" eb="12">
      <t>ホンジョ</t>
    </rPh>
    <rPh sb="13" eb="15">
      <t>シショ</t>
    </rPh>
    <phoneticPr fontId="1"/>
  </si>
  <si>
    <r>
      <t xml:space="preserve">預　金　種　類
</t>
    </r>
    <r>
      <rPr>
        <sz val="9"/>
        <color theme="1"/>
        <rFont val="ＭＳ 明朝"/>
        <family val="1"/>
        <charset val="128"/>
      </rPr>
      <t>※普通・当座の別</t>
    </r>
    <rPh sb="0" eb="1">
      <t>アズカリ</t>
    </rPh>
    <rPh sb="2" eb="3">
      <t>カネ</t>
    </rPh>
    <rPh sb="4" eb="5">
      <t>シュ</t>
    </rPh>
    <rPh sb="6" eb="7">
      <t>タグイ</t>
    </rPh>
    <rPh sb="9" eb="11">
      <t>フツウ</t>
    </rPh>
    <rPh sb="12" eb="14">
      <t>トウザ</t>
    </rPh>
    <rPh sb="15" eb="16">
      <t>ベツ</t>
    </rPh>
    <phoneticPr fontId="1"/>
  </si>
  <si>
    <r>
      <t xml:space="preserve">店　番
</t>
    </r>
    <r>
      <rPr>
        <sz val="9"/>
        <color theme="1"/>
        <rFont val="ＭＳ 明朝"/>
        <family val="1"/>
        <charset val="128"/>
      </rPr>
      <t>※２</t>
    </r>
    <rPh sb="0" eb="1">
      <t>ミセ</t>
    </rPh>
    <rPh sb="2" eb="3">
      <t>バン</t>
    </rPh>
    <phoneticPr fontId="1"/>
  </si>
  <si>
    <t>口座番号</t>
    <rPh sb="0" eb="2">
      <t>コウザ</t>
    </rPh>
    <rPh sb="2" eb="4">
      <t>バンゴウ</t>
    </rPh>
    <phoneticPr fontId="1"/>
  </si>
  <si>
    <r>
      <rPr>
        <sz val="9"/>
        <color theme="1"/>
        <rFont val="ＭＳ 明朝"/>
        <family val="1"/>
        <charset val="128"/>
      </rPr>
      <t xml:space="preserve">フ　　リ　 ガ　  ナ
</t>
    </r>
    <r>
      <rPr>
        <sz val="11"/>
        <color theme="1"/>
        <rFont val="ＭＳ 明朝"/>
        <family val="1"/>
        <charset val="128"/>
      </rPr>
      <t>口　座　名　義</t>
    </r>
    <rPh sb="12" eb="13">
      <t>クチ</t>
    </rPh>
    <rPh sb="14" eb="15">
      <t>ザ</t>
    </rPh>
    <rPh sb="16" eb="17">
      <t>メイ</t>
    </rPh>
    <rPh sb="18" eb="19">
      <t>タダシ</t>
    </rPh>
    <phoneticPr fontId="1"/>
  </si>
  <si>
    <t>※ゆうちょ銀行の場合</t>
    <rPh sb="5" eb="7">
      <t>ギンコウ</t>
    </rPh>
    <rPh sb="8" eb="10">
      <t>バアイ</t>
    </rPh>
    <phoneticPr fontId="1"/>
  </si>
  <si>
    <t>（５）出向元補助対象額</t>
    <rPh sb="3" eb="5">
      <t>シュッコウ</t>
    </rPh>
    <rPh sb="5" eb="6">
      <t>モト</t>
    </rPh>
    <rPh sb="6" eb="8">
      <t>ホジョ</t>
    </rPh>
    <rPh sb="8" eb="10">
      <t>タイショウ</t>
    </rPh>
    <rPh sb="10" eb="11">
      <t>ガク</t>
    </rPh>
    <phoneticPr fontId="1"/>
  </si>
  <si>
    <t>（５）出向先補助対象額</t>
    <rPh sb="3" eb="6">
      <t>シュッコウサキ</t>
    </rPh>
    <rPh sb="6" eb="8">
      <t>ホジョ</t>
    </rPh>
    <rPh sb="8" eb="10">
      <t>タイショウ</t>
    </rPh>
    <rPh sb="10" eb="11">
      <t>ガク</t>
    </rPh>
    <phoneticPr fontId="1"/>
  </si>
  <si>
    <t>【出向元事業主申請欄】</t>
    <rPh sb="1" eb="3">
      <t>シュッコウ</t>
    </rPh>
    <rPh sb="3" eb="4">
      <t>モト</t>
    </rPh>
    <rPh sb="4" eb="7">
      <t>ジギョウヌシ</t>
    </rPh>
    <rPh sb="7" eb="9">
      <t>シンセイ</t>
    </rPh>
    <rPh sb="9" eb="10">
      <t>ラン</t>
    </rPh>
    <phoneticPr fontId="1"/>
  </si>
  <si>
    <t>【出向先事業主申請欄】</t>
    <rPh sb="3" eb="4">
      <t>サキ</t>
    </rPh>
    <phoneticPr fontId="1"/>
  </si>
  <si>
    <t>計</t>
    <rPh sb="0" eb="1">
      <t>ケイ</t>
    </rPh>
    <phoneticPr fontId="1"/>
  </si>
  <si>
    <t>※①～⑥は、添付資料の支給対象者別支給額算定調書に基づき記載してください</t>
    <rPh sb="6" eb="8">
      <t>テンプ</t>
    </rPh>
    <rPh sb="8" eb="10">
      <t>シリョウ</t>
    </rPh>
    <phoneticPr fontId="1"/>
  </si>
  <si>
    <t>⑨一日あたりの賃金上限
(15,000円)</t>
    <rPh sb="1" eb="3">
      <t>イチニチ</t>
    </rPh>
    <rPh sb="7" eb="9">
      <t>チンギン</t>
    </rPh>
    <rPh sb="9" eb="11">
      <t>ジョウゲン</t>
    </rPh>
    <rPh sb="19" eb="20">
      <t>エン</t>
    </rPh>
    <phoneticPr fontId="1"/>
  </si>
  <si>
    <t>④当該支給対象期の
実労働日数(a)（日）</t>
    <rPh sb="1" eb="3">
      <t>トウガイ</t>
    </rPh>
    <rPh sb="3" eb="5">
      <t>シキュウ</t>
    </rPh>
    <rPh sb="5" eb="7">
      <t>タイショウ</t>
    </rPh>
    <rPh sb="7" eb="8">
      <t>キ</t>
    </rPh>
    <rPh sb="10" eb="11">
      <t>ジツ</t>
    </rPh>
    <rPh sb="11" eb="13">
      <t>ロウドウ</t>
    </rPh>
    <rPh sb="13" eb="15">
      <t>ニッスウ</t>
    </rPh>
    <rPh sb="19" eb="20">
      <t>ニチ</t>
    </rPh>
    <phoneticPr fontId="1"/>
  </si>
  <si>
    <t>⑤出向元事業者賃金部分
助成対象額(b)</t>
    <rPh sb="1" eb="3">
      <t>シュッコウ</t>
    </rPh>
    <rPh sb="3" eb="4">
      <t>モト</t>
    </rPh>
    <rPh sb="4" eb="7">
      <t>ジギョウシャ</t>
    </rPh>
    <rPh sb="7" eb="9">
      <t>チンギン</t>
    </rPh>
    <rPh sb="9" eb="11">
      <t>ブブン</t>
    </rPh>
    <rPh sb="12" eb="14">
      <t>ジョセイ</t>
    </rPh>
    <rPh sb="14" eb="16">
      <t>タイショウ</t>
    </rPh>
    <rPh sb="16" eb="17">
      <t>ガク</t>
    </rPh>
    <phoneticPr fontId="1"/>
  </si>
  <si>
    <t>⑥出向先事業者賃金部分
助成対象額(c)</t>
    <rPh sb="1" eb="2">
      <t>デ</t>
    </rPh>
    <rPh sb="2" eb="3">
      <t>ムカイ</t>
    </rPh>
    <rPh sb="3" eb="4">
      <t>サキ</t>
    </rPh>
    <rPh sb="4" eb="7">
      <t>ジギョウシャ</t>
    </rPh>
    <rPh sb="7" eb="9">
      <t>チンギン</t>
    </rPh>
    <rPh sb="9" eb="11">
      <t>ブブン</t>
    </rPh>
    <rPh sb="12" eb="14">
      <t>ジョセイ</t>
    </rPh>
    <rPh sb="14" eb="16">
      <t>タイショウ</t>
    </rPh>
    <rPh sb="16" eb="17">
      <t>ガク</t>
    </rPh>
    <phoneticPr fontId="1"/>
  </si>
  <si>
    <t>⑦助成対象額計(d)=(b+c)</t>
    <rPh sb="1" eb="3">
      <t>ジョセイ</t>
    </rPh>
    <rPh sb="3" eb="5">
      <t>タイショウ</t>
    </rPh>
    <rPh sb="5" eb="6">
      <t>ガク</t>
    </rPh>
    <rPh sb="6" eb="7">
      <t>ケイ</t>
    </rPh>
    <phoneticPr fontId="1"/>
  </si>
  <si>
    <t>⑧1日あたりの賃金部分対象額(e)
=(d)/(a)</t>
    <rPh sb="2" eb="3">
      <t>ニチ</t>
    </rPh>
    <rPh sb="7" eb="9">
      <t>チンギン</t>
    </rPh>
    <rPh sb="9" eb="11">
      <t>ブブン</t>
    </rPh>
    <rPh sb="11" eb="13">
      <t>タイショウ</t>
    </rPh>
    <rPh sb="13" eb="14">
      <t>ガク</t>
    </rPh>
    <phoneticPr fontId="1"/>
  </si>
  <si>
    <r>
      <t xml:space="preserve">⑪出向先補助対象額
</t>
    </r>
    <r>
      <rPr>
        <sz val="9"/>
        <color theme="1"/>
        <rFont val="ＭＳ ゴシック"/>
        <family val="3"/>
        <charset val="128"/>
      </rPr>
      <t>(e)≦15,000⇒(c)
(e)&gt;15,000⇒15,000*(a)*（c)/(d)</t>
    </r>
    <rPh sb="1" eb="3">
      <t>シュッコウ</t>
    </rPh>
    <rPh sb="3" eb="4">
      <t>サキ</t>
    </rPh>
    <rPh sb="4" eb="6">
      <t>ホジョ</t>
    </rPh>
    <rPh sb="6" eb="8">
      <t>タイショウ</t>
    </rPh>
    <rPh sb="8" eb="9">
      <t>ガク</t>
    </rPh>
    <phoneticPr fontId="1"/>
  </si>
  <si>
    <r>
      <t xml:space="preserve">⑩出向元補助対象額
</t>
    </r>
    <r>
      <rPr>
        <sz val="9"/>
        <color theme="1"/>
        <rFont val="ＭＳ ゴシック"/>
        <family val="3"/>
        <charset val="128"/>
      </rPr>
      <t>(e)≦15,000⇒(b)
(e)&gt;15,000⇒15,000*(a)*（b)/(d)</t>
    </r>
    <rPh sb="1" eb="3">
      <t>シュッコウ</t>
    </rPh>
    <rPh sb="3" eb="4">
      <t>モト</t>
    </rPh>
    <rPh sb="4" eb="6">
      <t>ホジョ</t>
    </rPh>
    <rPh sb="6" eb="8">
      <t>タイショウ</t>
    </rPh>
    <rPh sb="8" eb="9">
      <t>ガク</t>
    </rPh>
    <phoneticPr fontId="1"/>
  </si>
  <si>
    <t>②出向期間
（　　～　　）</t>
    <rPh sb="1" eb="3">
      <t>シュッコウ</t>
    </rPh>
    <rPh sb="3" eb="5">
      <t>キカン</t>
    </rPh>
    <phoneticPr fontId="1"/>
  </si>
  <si>
    <t>③支給対象期
（　　～　　）</t>
    <rPh sb="1" eb="3">
      <t>シキュウ</t>
    </rPh>
    <rPh sb="3" eb="5">
      <t>タイショウ</t>
    </rPh>
    <rPh sb="5" eb="6">
      <t>キ</t>
    </rPh>
    <phoneticPr fontId="1"/>
  </si>
  <si>
    <r>
      <t>①出向元事業所交付申請額(</t>
    </r>
    <r>
      <rPr>
        <sz val="9"/>
        <color theme="1"/>
        <rFont val="ＭＳ 明朝"/>
        <family val="1"/>
        <charset val="128"/>
      </rPr>
      <t>補助対象額×1/10)</t>
    </r>
    <rPh sb="7" eb="9">
      <t>コウフ</t>
    </rPh>
    <rPh sb="9" eb="11">
      <t>シンセイ</t>
    </rPh>
    <rPh sb="11" eb="12">
      <t>ガク</t>
    </rPh>
    <rPh sb="13" eb="15">
      <t>ホジョ</t>
    </rPh>
    <rPh sb="15" eb="17">
      <t>タイショウ</t>
    </rPh>
    <rPh sb="17" eb="18">
      <t>ガク</t>
    </rPh>
    <phoneticPr fontId="1"/>
  </si>
  <si>
    <r>
      <t>②出向先事業所交付申請額(</t>
    </r>
    <r>
      <rPr>
        <sz val="9"/>
        <color theme="1"/>
        <rFont val="ＭＳ 明朝"/>
        <family val="1"/>
        <charset val="128"/>
      </rPr>
      <t>補助対象額×1/10)</t>
    </r>
    <rPh sb="3" eb="4">
      <t>サキ</t>
    </rPh>
    <rPh sb="7" eb="9">
      <t>コウフ</t>
    </rPh>
    <rPh sb="9" eb="11">
      <t>シンセイ</t>
    </rPh>
    <rPh sb="11" eb="12">
      <t>ガク</t>
    </rPh>
    <rPh sb="13" eb="15">
      <t>ホジョ</t>
    </rPh>
    <rPh sb="15" eb="17">
      <t>タイショウ</t>
    </rPh>
    <rPh sb="17" eb="18">
      <t>ガク</t>
    </rPh>
    <phoneticPr fontId="1"/>
  </si>
  <si>
    <t>交付申請額
（補助対象額×１/１０）</t>
    <rPh sb="0" eb="2">
      <t>コウフ</t>
    </rPh>
    <rPh sb="2" eb="4">
      <t>シンセイ</t>
    </rPh>
    <rPh sb="4" eb="5">
      <t>ガク</t>
    </rPh>
    <rPh sb="7" eb="9">
      <t>ホジョ</t>
    </rPh>
    <rPh sb="9" eb="11">
      <t>タイショウ</t>
    </rPh>
    <rPh sb="11" eb="12">
      <t>ガク</t>
    </rPh>
    <phoneticPr fontId="1"/>
  </si>
  <si>
    <t>●富山県から検査、報告、是正のための措置の求めがあった場合は、県が富山労働局から産業雇用安定助成金の申請及び交付状況に係る申請者の個人情報の提供を受けることに応じます。</t>
    <rPh sb="40" eb="42">
      <t>サンギョウ</t>
    </rPh>
    <rPh sb="42" eb="44">
      <t>コヨウ</t>
    </rPh>
    <rPh sb="44" eb="46">
      <t>アンテイ</t>
    </rPh>
    <rPh sb="46" eb="49">
      <t>ジョセイキン</t>
    </rPh>
    <phoneticPr fontId="1"/>
  </si>
  <si>
    <t>補　助　金　額　算　定　調　書（雇用維持支援コース）</t>
    <phoneticPr fontId="1"/>
  </si>
  <si>
    <t>様式第１号（２）（第５条関係）</t>
    <phoneticPr fontId="1"/>
  </si>
  <si>
    <t>様式第１号（１）（第５条関係）</t>
    <rPh sb="0" eb="2">
      <t>ヨウシキ</t>
    </rPh>
    <rPh sb="9" eb="10">
      <t>ダイ</t>
    </rPh>
    <rPh sb="11" eb="12">
      <t>ジョウ</t>
    </rPh>
    <rPh sb="12" eb="14">
      <t>カンケイ</t>
    </rPh>
    <phoneticPr fontId="1"/>
  </si>
  <si>
    <t>富山県在籍型出向支援補助金申請総括表（雇用維持支援コース）</t>
    <rPh sb="0" eb="2">
      <t>トヤマ</t>
    </rPh>
    <rPh sb="3" eb="5">
      <t>ザイセキ</t>
    </rPh>
    <rPh sb="5" eb="6">
      <t>ガタ</t>
    </rPh>
    <rPh sb="6" eb="8">
      <t>シュッコウ</t>
    </rPh>
    <rPh sb="8" eb="10">
      <t>シエン</t>
    </rPh>
    <rPh sb="10" eb="13">
      <t>ホジョキン</t>
    </rPh>
    <rPh sb="13" eb="15">
      <t>シンセイ</t>
    </rPh>
    <rPh sb="15" eb="17">
      <t>ソウカツ</t>
    </rPh>
    <rPh sb="17" eb="18">
      <t>ヒョウ</t>
    </rPh>
    <phoneticPr fontId="1"/>
  </si>
  <si>
    <t>　年　月　日</t>
    <rPh sb="1" eb="2">
      <t>ネン</t>
    </rPh>
    <rPh sb="3" eb="4">
      <t>ガツ</t>
    </rPh>
    <rPh sb="5" eb="6">
      <t>ヒ</t>
    </rPh>
    <phoneticPr fontId="1"/>
  </si>
  <si>
    <r>
      <t>申請に係る産業雇用安定助成金（雇用維持支援コース）出向実施計画(変更)届の提出日</t>
    </r>
    <r>
      <rPr>
        <vertAlign val="superscript"/>
        <sz val="10"/>
        <color theme="1"/>
        <rFont val="ＭＳ 明朝"/>
        <family val="1"/>
        <charset val="128"/>
      </rPr>
      <t>※</t>
    </r>
    <rPh sb="0" eb="2">
      <t>シンセイ</t>
    </rPh>
    <rPh sb="3" eb="4">
      <t>カカ</t>
    </rPh>
    <rPh sb="5" eb="7">
      <t>サンギョウ</t>
    </rPh>
    <rPh sb="37" eb="39">
      <t>テイシュツ</t>
    </rPh>
    <rPh sb="39" eb="40">
      <t>ビ</t>
    </rPh>
    <phoneticPr fontId="1"/>
  </si>
  <si>
    <t>※添付資料
出向実施計画（変更）届（様式第1号又は様式第2号）</t>
    <rPh sb="1" eb="3">
      <t>テンプ</t>
    </rPh>
    <rPh sb="3" eb="5">
      <t>シリョウ</t>
    </rPh>
    <rPh sb="18" eb="20">
      <t>ヨウシキ</t>
    </rPh>
    <rPh sb="20" eb="21">
      <t>ダイ</t>
    </rPh>
    <rPh sb="22" eb="23">
      <t>ゴウ</t>
    </rPh>
    <rPh sb="23" eb="24">
      <t>マタ</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</si>
</sst>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_ "/>
  </numFmts>
  <fonts count="18"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2"/>
      <color theme="1"/>
      <name val="ＭＳ 明朝"/>
      <family val="1"/>
      <charset val="128"/>
    </font>
    <font>
      <sz val="9"/>
      <color theme="1"/>
      <name val="ＭＳ 明朝"/>
      <family val="1"/>
      <charset val="128"/>
    </font>
    <font>
      <sz val="11"/>
      <color theme="1"/>
      <name val="ＭＳ Ｐゴシック"/>
      <family val="2"/>
      <charset val="128"/>
      <scheme val="minor"/>
    </font>
    <font>
      <sz val="14"/>
      <color theme="1"/>
      <name val="ＭＳ 明朝"/>
      <family val="1"/>
      <charset val="128"/>
    </font>
    <font>
      <sz val="12"/>
      <color theme="1"/>
      <name val="ＭＳ Ｐゴシック"/>
      <family val="3"/>
      <charset val="128"/>
      <scheme val="minor"/>
    </font>
    <font>
      <b/>
      <sz val="11"/>
      <color rgb="FF2E3136"/>
      <name val="メイリオ"/>
      <family val="3"/>
      <charset val="128"/>
    </font>
    <font>
      <sz val="11"/>
      <color theme="1"/>
      <name val="ＭＳ ゴシック"/>
      <family val="3"/>
      <charset val="128"/>
    </font>
    <font>
      <sz val="9"/>
      <color theme="1"/>
      <name val="ＭＳ ゴシック"/>
      <family val="3"/>
      <charset val="128"/>
    </font>
    <font>
      <b/>
      <sz val="9"/>
      <color theme="1"/>
      <name val="ＭＳ ゴシック"/>
      <family val="3"/>
      <charset val="128"/>
    </font>
    <font>
      <sz val="18"/>
      <color rgb="FF000000"/>
      <name val="ＭＳ ゴシック"/>
      <family val="3"/>
      <charset val="128"/>
    </font>
    <font>
      <sz val="8"/>
      <color theme="1"/>
      <name val="ＭＳ ゴシック"/>
      <family val="3"/>
      <charset val="128"/>
    </font>
    <font>
      <sz val="10"/>
      <color theme="1"/>
      <name val="ＭＳ 明朝"/>
      <family val="1"/>
      <charset val="128"/>
    </font>
    <font>
      <sz val="8"/>
      <color theme="1"/>
      <name val="ＭＳ 明朝"/>
      <family val="1"/>
      <charset val="128"/>
    </font>
    <font>
      <sz val="11"/>
      <name val="ＭＳ 明朝"/>
      <family val="1"/>
      <charset val="128"/>
    </font>
    <font>
      <vertAlign val="superscript"/>
      <sz val="10"/>
      <color theme="1"/>
      <name val="ＭＳ 明朝"/>
      <family val="1"/>
      <charset val="128"/>
    </font>
  </fonts>
  <fills count="5">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
      <patternFill patternType="solid">
        <fgColor theme="4" tint="0.39994506668294322"/>
        <bgColor indexed="64"/>
      </patternFill>
    </fill>
  </fills>
  <borders count="70">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hair">
        <color indexed="64"/>
      </top>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style="thin">
        <color indexed="64"/>
      </right>
      <top/>
      <bottom style="hair">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style="medium">
        <color indexed="64"/>
      </right>
      <top/>
      <bottom style="thin">
        <color indexed="64"/>
      </bottom>
      <diagonal/>
    </border>
    <border>
      <left style="medium">
        <color indexed="64"/>
      </left>
      <right/>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alignment vertical="center"/>
    </xf>
    <xf numFmtId="38" fontId="5" fillId="0" borderId="0" applyFont="0" applyFill="0" applyBorder="0" applyAlignment="0" applyProtection="0">
      <alignment vertical="center"/>
    </xf>
  </cellStyleXfs>
  <cellXfs count="252">
    <xf numFmtId="0" fontId="0" fillId="0" borderId="0" xfId="0">
      <alignment vertical="center"/>
    </xf>
    <xf numFmtId="0" fontId="2" fillId="0" borderId="0" xfId="0" applyFont="1" applyProtection="1">
      <alignment vertical="center"/>
      <protection locked="0"/>
    </xf>
    <xf numFmtId="0" fontId="2" fillId="0" borderId="0" xfId="0" applyFont="1" applyProtection="1">
      <alignment vertical="center"/>
    </xf>
    <xf numFmtId="0" fontId="2" fillId="0" borderId="0" xfId="0" applyFont="1" applyAlignment="1" applyProtection="1">
      <alignment horizontal="center" vertical="center"/>
    </xf>
    <xf numFmtId="0" fontId="2" fillId="0" borderId="0" xfId="0" applyFont="1" applyAlignment="1" applyProtection="1">
      <alignment horizontal="left" vertical="center"/>
    </xf>
    <xf numFmtId="0" fontId="8" fillId="0" borderId="0" xfId="0" applyFont="1">
      <alignment vertical="center"/>
    </xf>
    <xf numFmtId="0" fontId="2" fillId="3" borderId="22" xfId="0" applyFont="1" applyFill="1" applyBorder="1" applyAlignment="1" applyProtection="1">
      <alignment vertical="center" wrapText="1"/>
    </xf>
    <xf numFmtId="0" fontId="0" fillId="0" borderId="0" xfId="0" applyAlignment="1">
      <alignment vertical="center"/>
    </xf>
    <xf numFmtId="0" fontId="2" fillId="3" borderId="0" xfId="0" applyFont="1" applyFill="1" applyBorder="1" applyAlignment="1" applyProtection="1">
      <alignment horizontal="center" vertical="center"/>
    </xf>
    <xf numFmtId="177" fontId="0" fillId="0" borderId="0" xfId="0" applyNumberFormat="1">
      <alignment vertical="center"/>
    </xf>
    <xf numFmtId="0" fontId="9" fillId="0" borderId="0" xfId="0" applyFont="1">
      <alignment vertical="center"/>
    </xf>
    <xf numFmtId="0" fontId="9" fillId="0" borderId="0" xfId="0" applyFont="1" applyBorder="1" applyAlignment="1" applyProtection="1">
      <alignment horizontal="left" vertical="center" wrapText="1"/>
    </xf>
    <xf numFmtId="0" fontId="9" fillId="0" borderId="0" xfId="0" applyFont="1" applyAlignment="1">
      <alignment vertical="center"/>
    </xf>
    <xf numFmtId="0" fontId="13" fillId="0" borderId="0" xfId="0" applyFont="1">
      <alignment vertical="center"/>
    </xf>
    <xf numFmtId="0" fontId="2" fillId="0" borderId="26" xfId="0" applyFont="1" applyBorder="1" applyAlignment="1" applyProtection="1">
      <alignment horizontal="left" vertical="center"/>
      <protection locked="0"/>
    </xf>
    <xf numFmtId="0" fontId="2" fillId="0" borderId="26" xfId="0" applyFont="1" applyBorder="1" applyAlignment="1" applyProtection="1">
      <alignment horizontal="center" vertical="center"/>
      <protection locked="0"/>
    </xf>
    <xf numFmtId="0" fontId="2" fillId="0" borderId="29" xfId="0" applyFont="1" applyBorder="1" applyAlignment="1" applyProtection="1">
      <alignment horizontal="center" vertical="center"/>
      <protection locked="0"/>
    </xf>
    <xf numFmtId="0" fontId="2" fillId="0" borderId="30"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0" xfId="0" applyFont="1" applyBorder="1" applyAlignment="1" applyProtection="1">
      <alignment horizontal="center" vertical="center"/>
      <protection locked="0"/>
    </xf>
    <xf numFmtId="0" fontId="2" fillId="0" borderId="22" xfId="0" applyFont="1" applyBorder="1" applyAlignment="1" applyProtection="1">
      <alignment horizontal="left" vertical="center"/>
      <protection locked="0"/>
    </xf>
    <xf numFmtId="0" fontId="2" fillId="0" borderId="19" xfId="0" applyFont="1" applyBorder="1" applyAlignment="1" applyProtection="1">
      <alignment horizontal="center" vertical="center"/>
      <protection locked="0"/>
    </xf>
    <xf numFmtId="0" fontId="2" fillId="0" borderId="20" xfId="0" applyFont="1" applyBorder="1" applyAlignment="1" applyProtection="1">
      <alignment horizontal="center" vertical="center"/>
      <protection locked="0"/>
    </xf>
    <xf numFmtId="0" fontId="2" fillId="0" borderId="21" xfId="0" applyFont="1" applyBorder="1" applyAlignment="1" applyProtection="1">
      <alignment horizontal="center" vertical="center"/>
      <protection locked="0"/>
    </xf>
    <xf numFmtId="0" fontId="0" fillId="0" borderId="11" xfId="0" applyBorder="1" applyAlignment="1" applyProtection="1">
      <alignment vertical="center" wrapText="1"/>
      <protection locked="0"/>
    </xf>
    <xf numFmtId="0" fontId="2" fillId="0" borderId="0" xfId="0" applyFont="1" applyAlignment="1" applyProtection="1">
      <alignment horizontal="left" vertical="center"/>
      <protection locked="0"/>
    </xf>
    <xf numFmtId="0" fontId="2" fillId="0" borderId="0" xfId="0" applyFont="1" applyAlignment="1" applyProtection="1">
      <alignment horizontal="center" vertical="center"/>
      <protection locked="0"/>
    </xf>
    <xf numFmtId="0" fontId="2" fillId="0" borderId="24" xfId="0" applyFont="1" applyBorder="1" applyAlignment="1" applyProtection="1">
      <alignment horizontal="left" vertical="center"/>
      <protection locked="0"/>
    </xf>
    <xf numFmtId="0" fontId="2" fillId="2" borderId="22" xfId="0" applyFont="1" applyFill="1" applyBorder="1" applyAlignment="1" applyProtection="1">
      <alignment horizontal="left" vertical="center"/>
      <protection locked="0"/>
    </xf>
    <xf numFmtId="0" fontId="2" fillId="2" borderId="0" xfId="0" applyFont="1" applyFill="1" applyBorder="1" applyAlignment="1" applyProtection="1">
      <alignment horizontal="center" vertical="center"/>
      <protection locked="0"/>
    </xf>
    <xf numFmtId="0" fontId="2" fillId="0" borderId="0" xfId="0" applyFont="1" applyBorder="1" applyAlignment="1" applyProtection="1">
      <alignment horizontal="left" vertical="center" wrapText="1"/>
      <protection locked="0"/>
    </xf>
    <xf numFmtId="0" fontId="2" fillId="0" borderId="12" xfId="0" applyFont="1" applyBorder="1" applyProtection="1">
      <alignment vertical="center"/>
      <protection locked="0"/>
    </xf>
    <xf numFmtId="0" fontId="2" fillId="0" borderId="13" xfId="0" applyFont="1" applyBorder="1" applyProtection="1">
      <alignment vertical="center"/>
      <protection locked="0"/>
    </xf>
    <xf numFmtId="0" fontId="2" fillId="0" borderId="14" xfId="0" applyFont="1" applyBorder="1" applyProtection="1">
      <alignment vertical="center"/>
      <protection locked="0"/>
    </xf>
    <xf numFmtId="0" fontId="2" fillId="0" borderId="8" xfId="0" applyFont="1" applyFill="1" applyBorder="1" applyAlignment="1" applyProtection="1">
      <alignment vertical="center"/>
      <protection locked="0"/>
    </xf>
    <xf numFmtId="0" fontId="2" fillId="0" borderId="1" xfId="0" applyFont="1" applyFill="1" applyBorder="1" applyAlignment="1" applyProtection="1">
      <alignment vertical="center"/>
      <protection locked="0"/>
    </xf>
    <xf numFmtId="0" fontId="2" fillId="0" borderId="2" xfId="0" applyFont="1" applyFill="1" applyBorder="1" applyAlignment="1" applyProtection="1">
      <alignment vertical="center"/>
      <protection locked="0"/>
    </xf>
    <xf numFmtId="0" fontId="2" fillId="0" borderId="6" xfId="0" applyFont="1" applyFill="1" applyBorder="1" applyAlignment="1" applyProtection="1">
      <alignment vertical="center"/>
      <protection locked="0"/>
    </xf>
    <xf numFmtId="0" fontId="2" fillId="0" borderId="7" xfId="0" applyFont="1" applyFill="1" applyBorder="1" applyAlignment="1" applyProtection="1">
      <alignment vertical="center"/>
      <protection locked="0"/>
    </xf>
    <xf numFmtId="0" fontId="2" fillId="0" borderId="0" xfId="0" applyFont="1" applyFill="1" applyProtection="1">
      <alignment vertical="center"/>
    </xf>
    <xf numFmtId="0" fontId="2" fillId="0" borderId="0" xfId="0" applyFont="1" applyFill="1" applyAlignment="1" applyProtection="1">
      <alignment vertical="center"/>
    </xf>
    <xf numFmtId="0" fontId="9" fillId="0" borderId="0" xfId="0" applyFont="1" applyFill="1" applyProtection="1">
      <alignment vertical="center"/>
    </xf>
    <xf numFmtId="0" fontId="9" fillId="0" borderId="0" xfId="0" applyFont="1" applyFill="1">
      <alignment vertical="center"/>
    </xf>
    <xf numFmtId="0" fontId="9" fillId="0" borderId="0" xfId="0" applyFont="1" applyFill="1" applyAlignment="1" applyProtection="1">
      <alignment horizontal="right" vertical="center"/>
    </xf>
    <xf numFmtId="0" fontId="14" fillId="0" borderId="67" xfId="0" applyFont="1" applyBorder="1" applyAlignment="1" applyProtection="1">
      <alignment horizontal="left" vertical="center" wrapText="1"/>
      <protection locked="0"/>
    </xf>
    <xf numFmtId="0" fontId="14" fillId="0" borderId="68" xfId="0" applyFont="1" applyBorder="1" applyAlignment="1" applyProtection="1">
      <alignment horizontal="left" vertical="center" wrapText="1"/>
      <protection locked="0"/>
    </xf>
    <xf numFmtId="0" fontId="14" fillId="0" borderId="69" xfId="0" applyFont="1" applyBorder="1" applyAlignment="1" applyProtection="1">
      <alignment horizontal="left" vertical="center" wrapText="1"/>
      <protection locked="0"/>
    </xf>
    <xf numFmtId="0" fontId="2" fillId="0" borderId="67" xfId="0" applyFont="1" applyBorder="1" applyAlignment="1" applyProtection="1">
      <alignment horizontal="center" vertical="center" wrapText="1"/>
      <protection locked="0"/>
    </xf>
    <xf numFmtId="0" fontId="2" fillId="0" borderId="68" xfId="0" applyFont="1" applyBorder="1" applyAlignment="1" applyProtection="1">
      <alignment horizontal="center" vertical="center" wrapText="1"/>
      <protection locked="0"/>
    </xf>
    <xf numFmtId="0" fontId="2" fillId="0" borderId="69" xfId="0" applyFont="1" applyBorder="1" applyAlignment="1" applyProtection="1">
      <alignment horizontal="center" vertical="center" wrapText="1"/>
      <protection locked="0"/>
    </xf>
    <xf numFmtId="0" fontId="15" fillId="0" borderId="68" xfId="0" applyFont="1" applyBorder="1" applyAlignment="1" applyProtection="1">
      <alignment horizontal="left" vertical="top" wrapText="1"/>
      <protection locked="0"/>
    </xf>
    <xf numFmtId="0" fontId="15" fillId="0" borderId="69" xfId="0" applyFont="1" applyBorder="1" applyAlignment="1" applyProtection="1">
      <alignment horizontal="left" vertical="top" wrapText="1"/>
      <protection locked="0"/>
    </xf>
    <xf numFmtId="0" fontId="2" fillId="2" borderId="22" xfId="0" applyFont="1" applyFill="1" applyBorder="1" applyAlignment="1" applyProtection="1">
      <alignment horizontal="center" vertical="center"/>
      <protection locked="0"/>
    </xf>
    <xf numFmtId="0" fontId="2" fillId="2" borderId="0" xfId="0" applyFont="1" applyFill="1" applyBorder="1" applyAlignment="1" applyProtection="1">
      <alignment horizontal="center" vertical="center"/>
      <protection locked="0"/>
    </xf>
    <xf numFmtId="0" fontId="2" fillId="2" borderId="4" xfId="0" applyFont="1" applyFill="1" applyBorder="1" applyAlignment="1" applyProtection="1">
      <alignment horizontal="center" vertical="center"/>
      <protection locked="0"/>
    </xf>
    <xf numFmtId="0" fontId="2" fillId="2" borderId="23" xfId="0" applyFont="1" applyFill="1" applyBorder="1" applyAlignment="1" applyProtection="1">
      <alignment horizontal="center" vertical="center"/>
      <protection locked="0"/>
    </xf>
    <xf numFmtId="0" fontId="2" fillId="2" borderId="20" xfId="0" applyFont="1" applyFill="1" applyBorder="1" applyAlignment="1" applyProtection="1">
      <alignment horizontal="center" vertical="center"/>
      <protection locked="0"/>
    </xf>
    <xf numFmtId="0" fontId="2" fillId="2" borderId="32" xfId="0" applyFont="1" applyFill="1" applyBorder="1" applyAlignment="1" applyProtection="1">
      <alignment horizontal="center" vertical="center"/>
      <protection locked="0"/>
    </xf>
    <xf numFmtId="0" fontId="2" fillId="2" borderId="3" xfId="0" applyFont="1" applyFill="1" applyBorder="1" applyAlignment="1" applyProtection="1">
      <alignment horizontal="center" vertical="center"/>
      <protection locked="0"/>
    </xf>
    <xf numFmtId="0" fontId="2" fillId="2" borderId="19" xfId="0" applyFont="1" applyFill="1" applyBorder="1" applyAlignment="1" applyProtection="1">
      <alignment horizontal="center" vertical="center"/>
      <protection locked="0"/>
    </xf>
    <xf numFmtId="0" fontId="2" fillId="2" borderId="31" xfId="0" applyFont="1" applyFill="1" applyBorder="1" applyAlignment="1" applyProtection="1">
      <alignment horizontal="center" vertical="center"/>
      <protection locked="0"/>
    </xf>
    <xf numFmtId="0" fontId="4" fillId="0" borderId="24" xfId="0" applyFont="1" applyBorder="1" applyAlignment="1" applyProtection="1">
      <alignment horizontal="left" vertical="center"/>
      <protection locked="0"/>
    </xf>
    <xf numFmtId="0" fontId="4" fillId="0" borderId="26" xfId="0" applyFont="1" applyBorder="1" applyAlignment="1" applyProtection="1">
      <alignment horizontal="left" vertical="center"/>
      <protection locked="0"/>
    </xf>
    <xf numFmtId="0" fontId="4" fillId="0" borderId="25" xfId="0" applyFont="1" applyBorder="1" applyAlignment="1" applyProtection="1">
      <alignment horizontal="left" vertical="center"/>
      <protection locked="0"/>
    </xf>
    <xf numFmtId="0" fontId="2" fillId="0" borderId="51" xfId="0" applyFont="1" applyBorder="1" applyAlignment="1" applyProtection="1">
      <alignment vertical="center" wrapText="1"/>
      <protection locked="0"/>
    </xf>
    <xf numFmtId="0" fontId="0" fillId="0" borderId="52" xfId="0" applyBorder="1" applyAlignment="1" applyProtection="1">
      <alignment vertical="center" wrapText="1"/>
      <protection locked="0"/>
    </xf>
    <xf numFmtId="0" fontId="0" fillId="0" borderId="53" xfId="0" applyBorder="1" applyAlignment="1" applyProtection="1">
      <alignment vertical="center" wrapText="1"/>
      <protection locked="0"/>
    </xf>
    <xf numFmtId="0" fontId="4" fillId="0" borderId="54" xfId="0" applyFont="1" applyBorder="1" applyAlignment="1" applyProtection="1">
      <alignment vertical="center" wrapText="1"/>
      <protection locked="0"/>
    </xf>
    <xf numFmtId="3" fontId="2" fillId="3" borderId="23" xfId="0" applyNumberFormat="1" applyFont="1" applyFill="1" applyBorder="1" applyAlignment="1" applyProtection="1">
      <alignment horizontal="center" vertical="center"/>
    </xf>
    <xf numFmtId="3" fontId="2" fillId="3" borderId="20" xfId="0" applyNumberFormat="1" applyFont="1" applyFill="1" applyBorder="1" applyAlignment="1" applyProtection="1">
      <alignment horizontal="center" vertical="center"/>
    </xf>
    <xf numFmtId="0" fontId="4" fillId="0" borderId="8"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3"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2" fillId="0" borderId="58" xfId="0" applyFont="1"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0" fontId="0" fillId="0" borderId="2" xfId="0" applyBorder="1" applyAlignment="1" applyProtection="1">
      <alignment horizontal="center" vertical="center" wrapText="1"/>
      <protection locked="0"/>
    </xf>
    <xf numFmtId="0" fontId="0" fillId="0" borderId="23" xfId="0" applyBorder="1" applyAlignment="1" applyProtection="1">
      <alignment horizontal="center" vertical="center" wrapText="1"/>
      <protection locked="0"/>
    </xf>
    <xf numFmtId="0" fontId="0" fillId="0" borderId="20" xfId="0" applyBorder="1" applyAlignment="1" applyProtection="1">
      <alignment horizontal="center" vertical="center" wrapText="1"/>
      <protection locked="0"/>
    </xf>
    <xf numFmtId="0" fontId="0" fillId="0" borderId="32" xfId="0" applyBorder="1" applyAlignment="1" applyProtection="1">
      <alignment horizontal="center" vertical="center" wrapText="1"/>
      <protection locked="0"/>
    </xf>
    <xf numFmtId="0" fontId="2" fillId="0" borderId="8" xfId="0" applyFont="1" applyBorder="1" applyAlignment="1" applyProtection="1">
      <alignment vertical="center" wrapText="1"/>
      <protection locked="0"/>
    </xf>
    <xf numFmtId="0" fontId="0" fillId="0" borderId="1" xfId="0" applyBorder="1" applyAlignment="1" applyProtection="1">
      <alignment vertical="center" wrapText="1"/>
      <protection locked="0"/>
    </xf>
    <xf numFmtId="0" fontId="0" fillId="0" borderId="50" xfId="0" applyBorder="1" applyAlignment="1" applyProtection="1">
      <alignment vertical="center" wrapText="1"/>
      <protection locked="0"/>
    </xf>
    <xf numFmtId="0" fontId="0" fillId="0" borderId="31" xfId="0" applyBorder="1" applyAlignment="1" applyProtection="1">
      <alignment vertical="center" wrapText="1"/>
      <protection locked="0"/>
    </xf>
    <xf numFmtId="0" fontId="0" fillId="0" borderId="20" xfId="0" applyBorder="1" applyAlignment="1" applyProtection="1">
      <alignment vertical="center" wrapText="1"/>
      <protection locked="0"/>
    </xf>
    <xf numFmtId="0" fontId="0" fillId="0" borderId="21" xfId="0" applyBorder="1" applyAlignment="1" applyProtection="1">
      <alignment vertical="center" wrapText="1"/>
      <protection locked="0"/>
    </xf>
    <xf numFmtId="0" fontId="2" fillId="0" borderId="24" xfId="0" applyFont="1" applyBorder="1" applyAlignment="1" applyProtection="1">
      <alignment horizontal="center" vertical="center" wrapText="1"/>
      <protection locked="0"/>
    </xf>
    <xf numFmtId="0" fontId="2" fillId="0" borderId="25" xfId="0" applyFont="1" applyBorder="1" applyAlignment="1" applyProtection="1">
      <alignment horizontal="center" vertical="center" wrapText="1"/>
      <protection locked="0"/>
    </xf>
    <xf numFmtId="0" fontId="2" fillId="0" borderId="22" xfId="0" applyFont="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0" fillId="0" borderId="22" xfId="0" applyBorder="1" applyAlignment="1" applyProtection="1">
      <alignment vertical="center" wrapText="1"/>
      <protection locked="0"/>
    </xf>
    <xf numFmtId="0" fontId="0" fillId="0" borderId="19" xfId="0" applyBorder="1" applyAlignment="1" applyProtection="1">
      <alignment vertical="center" wrapText="1"/>
      <protection locked="0"/>
    </xf>
    <xf numFmtId="0" fontId="0" fillId="0" borderId="23" xfId="0" applyBorder="1" applyAlignment="1" applyProtection="1">
      <alignment vertical="center" wrapText="1"/>
      <protection locked="0"/>
    </xf>
    <xf numFmtId="0" fontId="4" fillId="0" borderId="52" xfId="0" applyFont="1" applyBorder="1" applyAlignment="1" applyProtection="1">
      <alignment vertical="center" wrapText="1"/>
      <protection locked="0"/>
    </xf>
    <xf numFmtId="0" fontId="4" fillId="0" borderId="55" xfId="0" applyFont="1" applyBorder="1" applyAlignment="1" applyProtection="1">
      <alignment vertical="center" wrapText="1"/>
      <protection locked="0"/>
    </xf>
    <xf numFmtId="0" fontId="2" fillId="0" borderId="54" xfId="0" applyFont="1" applyBorder="1" applyAlignment="1" applyProtection="1">
      <alignment vertical="center" wrapText="1"/>
      <protection locked="0"/>
    </xf>
    <xf numFmtId="0" fontId="2" fillId="0" borderId="52" xfId="0" applyFont="1" applyBorder="1" applyAlignment="1" applyProtection="1">
      <alignment vertical="center" wrapText="1"/>
      <protection locked="0"/>
    </xf>
    <xf numFmtId="0" fontId="2" fillId="0" borderId="53" xfId="0" applyFont="1" applyBorder="1" applyAlignment="1" applyProtection="1">
      <alignment vertical="center" wrapText="1"/>
      <protection locked="0"/>
    </xf>
    <xf numFmtId="0" fontId="2" fillId="2" borderId="6" xfId="0" applyFont="1" applyFill="1" applyBorder="1" applyAlignment="1" applyProtection="1">
      <alignment horizontal="center" vertical="center"/>
      <protection locked="0"/>
    </xf>
    <xf numFmtId="0" fontId="2" fillId="2" borderId="7" xfId="0" applyFont="1" applyFill="1" applyBorder="1" applyAlignment="1" applyProtection="1">
      <alignment horizontal="center" vertical="center"/>
      <protection locked="0"/>
    </xf>
    <xf numFmtId="0" fontId="2" fillId="2" borderId="26" xfId="0" applyFont="1" applyFill="1" applyBorder="1" applyAlignment="1" applyProtection="1">
      <alignment horizontal="center" vertical="center"/>
      <protection locked="0"/>
    </xf>
    <xf numFmtId="0" fontId="2" fillId="2" borderId="25" xfId="0" applyFont="1" applyFill="1" applyBorder="1" applyAlignment="1" applyProtection="1">
      <alignment horizontal="center" vertical="center"/>
      <protection locked="0"/>
    </xf>
    <xf numFmtId="0" fontId="2" fillId="0" borderId="12" xfId="0" applyFont="1" applyBorder="1" applyAlignment="1" applyProtection="1">
      <alignment vertical="center" wrapText="1"/>
      <protection locked="0"/>
    </xf>
    <xf numFmtId="0" fontId="0" fillId="0" borderId="13" xfId="0" applyBorder="1" applyAlignment="1" applyProtection="1">
      <alignment vertical="center" wrapText="1"/>
      <protection locked="0"/>
    </xf>
    <xf numFmtId="0" fontId="0" fillId="0" borderId="14" xfId="0" applyBorder="1" applyAlignment="1" applyProtection="1">
      <alignment vertical="center" wrapText="1"/>
      <protection locked="0"/>
    </xf>
    <xf numFmtId="0" fontId="2" fillId="0" borderId="56" xfId="0" applyFont="1" applyBorder="1" applyAlignment="1" applyProtection="1">
      <alignment horizontal="center" vertical="center" wrapText="1"/>
      <protection locked="0"/>
    </xf>
    <xf numFmtId="0" fontId="0" fillId="0" borderId="13" xfId="0"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4" fillId="0" borderId="12" xfId="0" applyFont="1" applyFill="1" applyBorder="1" applyAlignment="1" applyProtection="1">
      <alignment vertical="top" wrapText="1"/>
      <protection locked="0"/>
    </xf>
    <xf numFmtId="0" fontId="0" fillId="0" borderId="13" xfId="0" applyFill="1" applyBorder="1" applyAlignment="1" applyProtection="1">
      <alignment vertical="top" wrapText="1"/>
      <protection locked="0"/>
    </xf>
    <xf numFmtId="0" fontId="0" fillId="0" borderId="14" xfId="0" applyFill="1" applyBorder="1" applyAlignment="1" applyProtection="1">
      <alignment vertical="top" wrapText="1"/>
      <protection locked="0"/>
    </xf>
    <xf numFmtId="0" fontId="2" fillId="2" borderId="28" xfId="0" applyFont="1" applyFill="1" applyBorder="1" applyAlignment="1" applyProtection="1">
      <alignment horizontal="center" vertical="center"/>
      <protection locked="0"/>
    </xf>
    <xf numFmtId="0" fontId="6" fillId="2" borderId="5" xfId="0" applyFont="1" applyFill="1" applyBorder="1" applyAlignment="1" applyProtection="1">
      <alignment horizontal="center" vertical="center"/>
      <protection locked="0"/>
    </xf>
    <xf numFmtId="0" fontId="6" fillId="2" borderId="6" xfId="0" applyFont="1" applyFill="1" applyBorder="1" applyAlignment="1" applyProtection="1">
      <alignment horizontal="center" vertical="center"/>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protection locked="0"/>
    </xf>
    <xf numFmtId="0" fontId="2" fillId="0" borderId="14" xfId="0" applyFont="1" applyBorder="1" applyAlignment="1" applyProtection="1">
      <alignment horizontal="left" vertical="center"/>
      <protection locked="0"/>
    </xf>
    <xf numFmtId="38" fontId="7" fillId="3" borderId="13" xfId="1" applyFont="1" applyFill="1" applyBorder="1" applyAlignment="1" applyProtection="1">
      <alignment horizontal="center" vertical="center"/>
    </xf>
    <xf numFmtId="0" fontId="2" fillId="0" borderId="15" xfId="0" applyFont="1" applyFill="1" applyBorder="1" applyAlignment="1" applyProtection="1">
      <alignment vertical="center"/>
      <protection locked="0"/>
    </xf>
    <xf numFmtId="0" fontId="2" fillId="0" borderId="9" xfId="0" applyFont="1" applyFill="1" applyBorder="1" applyAlignment="1" applyProtection="1">
      <alignment vertical="center"/>
      <protection locked="0"/>
    </xf>
    <xf numFmtId="0" fontId="2" fillId="0" borderId="16" xfId="0" applyFont="1" applyFill="1" applyBorder="1" applyAlignment="1" applyProtection="1">
      <alignment vertical="center"/>
      <protection locked="0"/>
    </xf>
    <xf numFmtId="0" fontId="2" fillId="0" borderId="3" xfId="0" applyFont="1" applyFill="1" applyBorder="1" applyAlignment="1" applyProtection="1">
      <alignment horizontal="left" vertical="center" wrapText="1" indent="1"/>
      <protection locked="0"/>
    </xf>
    <xf numFmtId="0" fontId="2" fillId="0" borderId="0" xfId="0" applyFont="1" applyFill="1" applyBorder="1" applyAlignment="1" applyProtection="1">
      <alignment horizontal="left" vertical="center" wrapText="1" indent="1"/>
      <protection locked="0"/>
    </xf>
    <xf numFmtId="0" fontId="2" fillId="0" borderId="4" xfId="0" applyFont="1" applyFill="1" applyBorder="1" applyAlignment="1" applyProtection="1">
      <alignment horizontal="left" vertical="center" wrapText="1" indent="1"/>
      <protection locked="0"/>
    </xf>
    <xf numFmtId="0" fontId="16" fillId="0" borderId="3" xfId="0" applyFont="1" applyFill="1" applyBorder="1" applyAlignment="1" applyProtection="1">
      <alignment horizontal="left" vertical="center" wrapText="1" indent="1"/>
      <protection locked="0"/>
    </xf>
    <xf numFmtId="0" fontId="16" fillId="0" borderId="0" xfId="0" applyFont="1" applyFill="1" applyBorder="1" applyAlignment="1" applyProtection="1">
      <alignment horizontal="left" vertical="center" indent="1"/>
      <protection locked="0"/>
    </xf>
    <xf numFmtId="0" fontId="16" fillId="0" borderId="4" xfId="0" applyFont="1" applyFill="1" applyBorder="1" applyAlignment="1" applyProtection="1">
      <alignment horizontal="left" vertical="center" indent="1"/>
      <protection locked="0"/>
    </xf>
    <xf numFmtId="0" fontId="2" fillId="0" borderId="17" xfId="0" applyFont="1" applyFill="1" applyBorder="1" applyAlignment="1" applyProtection="1">
      <alignment horizontal="left" vertical="center" wrapText="1" indent="1"/>
      <protection locked="0"/>
    </xf>
    <xf numFmtId="0" fontId="2" fillId="0" borderId="10" xfId="0" applyFont="1" applyFill="1" applyBorder="1" applyAlignment="1" applyProtection="1">
      <alignment horizontal="left" vertical="center" wrapText="1" indent="1"/>
      <protection locked="0"/>
    </xf>
    <xf numFmtId="0" fontId="2" fillId="0" borderId="18" xfId="0" applyFont="1" applyFill="1" applyBorder="1" applyAlignment="1" applyProtection="1">
      <alignment horizontal="left" vertical="center" wrapText="1" indent="1"/>
      <protection locked="0"/>
    </xf>
    <xf numFmtId="0" fontId="2" fillId="0" borderId="13" xfId="0" applyFont="1" applyBorder="1" applyAlignment="1" applyProtection="1">
      <alignment vertical="center"/>
      <protection locked="0"/>
    </xf>
    <xf numFmtId="0" fontId="2" fillId="0" borderId="14" xfId="0" applyFont="1" applyBorder="1" applyAlignment="1" applyProtection="1">
      <alignment vertical="center"/>
      <protection locked="0"/>
    </xf>
    <xf numFmtId="0" fontId="2" fillId="0" borderId="3" xfId="0" applyFont="1" applyFill="1" applyBorder="1" applyAlignment="1" applyProtection="1">
      <alignment horizontal="left" vertical="center" indent="1"/>
      <protection locked="0"/>
    </xf>
    <xf numFmtId="0" fontId="2" fillId="0" borderId="0" xfId="0" applyFont="1" applyFill="1" applyBorder="1" applyAlignment="1" applyProtection="1">
      <alignment horizontal="left" vertical="center" indent="1"/>
      <protection locked="0"/>
    </xf>
    <xf numFmtId="0" fontId="2" fillId="0" borderId="4" xfId="0" applyFont="1" applyFill="1" applyBorder="1" applyAlignment="1" applyProtection="1">
      <alignment horizontal="left" vertical="center" indent="1"/>
      <protection locked="0"/>
    </xf>
    <xf numFmtId="0" fontId="3" fillId="0" borderId="0" xfId="0" applyFont="1" applyFill="1" applyAlignment="1" applyProtection="1">
      <alignment horizontal="center" vertical="center"/>
    </xf>
    <xf numFmtId="0" fontId="2" fillId="3" borderId="20" xfId="0" applyFont="1" applyFill="1" applyBorder="1" applyAlignment="1" applyProtection="1">
      <alignment horizontal="center" vertical="center"/>
    </xf>
    <xf numFmtId="0" fontId="2" fillId="0" borderId="12" xfId="0" applyFont="1" applyBorder="1" applyAlignment="1" applyProtection="1">
      <alignment horizontal="center" vertical="center" wrapText="1"/>
      <protection locked="0"/>
    </xf>
    <xf numFmtId="0" fontId="0" fillId="0" borderId="12" xfId="0" applyBorder="1" applyAlignment="1" applyProtection="1">
      <alignment vertical="center" wrapText="1"/>
      <protection locked="0"/>
    </xf>
    <xf numFmtId="0" fontId="0" fillId="0" borderId="57" xfId="0" applyBorder="1" applyAlignment="1" applyProtection="1">
      <alignment vertical="center" wrapText="1"/>
      <protection locked="0"/>
    </xf>
    <xf numFmtId="0" fontId="0" fillId="4" borderId="8" xfId="0" applyFill="1" applyBorder="1" applyAlignment="1">
      <alignment horizontal="center" vertical="center"/>
    </xf>
    <xf numFmtId="0" fontId="0" fillId="4" borderId="1" xfId="0" applyFill="1" applyBorder="1" applyAlignment="1">
      <alignment horizontal="center" vertical="center"/>
    </xf>
    <xf numFmtId="0" fontId="0" fillId="4" borderId="5" xfId="0" applyFill="1" applyBorder="1" applyAlignment="1">
      <alignment horizontal="center" vertical="center"/>
    </xf>
    <xf numFmtId="0" fontId="0" fillId="4" borderId="6" xfId="0" applyFill="1" applyBorder="1" applyAlignment="1">
      <alignment horizontal="center" vertical="center"/>
    </xf>
    <xf numFmtId="177" fontId="0" fillId="4" borderId="58" xfId="0" applyNumberFormat="1" applyFill="1" applyBorder="1" applyAlignment="1">
      <alignment horizontal="center" vertical="center"/>
    </xf>
    <xf numFmtId="177" fontId="0" fillId="4" borderId="1" xfId="0" applyNumberFormat="1" applyFill="1" applyBorder="1" applyAlignment="1">
      <alignment horizontal="center" vertical="center"/>
    </xf>
    <xf numFmtId="177" fontId="0" fillId="4" borderId="50" xfId="0" applyNumberFormat="1" applyFill="1" applyBorder="1" applyAlignment="1">
      <alignment horizontal="center" vertical="center"/>
    </xf>
    <xf numFmtId="177" fontId="0" fillId="4" borderId="28" xfId="0" applyNumberFormat="1" applyFill="1" applyBorder="1" applyAlignment="1">
      <alignment horizontal="center" vertical="center"/>
    </xf>
    <xf numFmtId="177" fontId="0" fillId="4" borderId="6" xfId="0" applyNumberFormat="1" applyFill="1" applyBorder="1" applyAlignment="1">
      <alignment horizontal="center" vertical="center"/>
    </xf>
    <xf numFmtId="177" fontId="0" fillId="4" borderId="27" xfId="0" applyNumberFormat="1" applyFill="1" applyBorder="1" applyAlignment="1">
      <alignment horizontal="center" vertical="center"/>
    </xf>
    <xf numFmtId="177" fontId="0" fillId="4" borderId="39" xfId="0" applyNumberFormat="1" applyFill="1" applyBorder="1" applyAlignment="1">
      <alignment horizontal="center" vertical="center"/>
    </xf>
    <xf numFmtId="177" fontId="0" fillId="4" borderId="11" xfId="0" applyNumberFormat="1" applyFill="1" applyBorder="1" applyAlignment="1">
      <alignment horizontal="center" vertical="center"/>
    </xf>
    <xf numFmtId="177" fontId="0" fillId="4" borderId="40" xfId="0" applyNumberFormat="1" applyFill="1" applyBorder="1" applyAlignment="1">
      <alignment horizontal="center" vertical="center"/>
    </xf>
    <xf numFmtId="0" fontId="12" fillId="0" borderId="0" xfId="0" applyFont="1" applyFill="1" applyAlignment="1">
      <alignment horizontal="center" vertical="center"/>
    </xf>
    <xf numFmtId="0" fontId="9" fillId="0" borderId="0" xfId="0" applyFont="1" applyFill="1" applyAlignment="1">
      <alignment horizontal="center" vertical="center"/>
    </xf>
    <xf numFmtId="0" fontId="9" fillId="0" borderId="11" xfId="0" applyFont="1" applyBorder="1" applyAlignment="1">
      <alignment horizontal="center" vertical="center"/>
    </xf>
    <xf numFmtId="0" fontId="0" fillId="2" borderId="11" xfId="0" applyFill="1" applyBorder="1" applyAlignment="1" applyProtection="1">
      <alignment horizontal="center" vertical="center"/>
      <protection locked="0"/>
    </xf>
    <xf numFmtId="57" fontId="0" fillId="2" borderId="8" xfId="0" applyNumberFormat="1" applyFill="1" applyBorder="1" applyAlignment="1" applyProtection="1">
      <alignment horizontal="center" vertical="center"/>
      <protection locked="0"/>
    </xf>
    <xf numFmtId="0" fontId="0" fillId="2" borderId="1" xfId="0" applyFill="1" applyBorder="1" applyAlignment="1" applyProtection="1">
      <alignment horizontal="center" vertical="center"/>
      <protection locked="0"/>
    </xf>
    <xf numFmtId="0" fontId="0" fillId="2" borderId="2" xfId="0" applyFill="1" applyBorder="1" applyAlignment="1" applyProtection="1">
      <alignment horizontal="center" vertical="center"/>
      <protection locked="0"/>
    </xf>
    <xf numFmtId="0" fontId="0" fillId="2" borderId="5" xfId="0" applyFill="1" applyBorder="1" applyAlignment="1" applyProtection="1">
      <alignment horizontal="center" vertical="center"/>
      <protection locked="0"/>
    </xf>
    <xf numFmtId="0" fontId="0" fillId="2" borderId="6" xfId="0" applyFill="1" applyBorder="1" applyAlignment="1" applyProtection="1">
      <alignment horizontal="center" vertical="center"/>
      <protection locked="0"/>
    </xf>
    <xf numFmtId="0" fontId="0" fillId="2" borderId="7" xfId="0" applyFill="1" applyBorder="1" applyAlignment="1" applyProtection="1">
      <alignment horizontal="center" vertical="center"/>
      <protection locked="0"/>
    </xf>
    <xf numFmtId="0" fontId="0" fillId="2" borderId="8" xfId="0" applyFill="1" applyBorder="1" applyAlignment="1" applyProtection="1">
      <alignment horizontal="center" vertical="center"/>
      <protection locked="0"/>
    </xf>
    <xf numFmtId="177" fontId="0" fillId="2" borderId="8" xfId="0" applyNumberFormat="1" applyFill="1" applyBorder="1" applyAlignment="1" applyProtection="1">
      <alignment horizontal="center" vertical="center"/>
      <protection locked="0"/>
    </xf>
    <xf numFmtId="177" fontId="0" fillId="2" borderId="1" xfId="0" applyNumberFormat="1" applyFill="1" applyBorder="1" applyAlignment="1" applyProtection="1">
      <alignment horizontal="center" vertical="center"/>
      <protection locked="0"/>
    </xf>
    <xf numFmtId="177" fontId="0" fillId="2" borderId="2" xfId="0" applyNumberFormat="1" applyFill="1" applyBorder="1" applyAlignment="1" applyProtection="1">
      <alignment horizontal="center" vertical="center"/>
      <protection locked="0"/>
    </xf>
    <xf numFmtId="177" fontId="0" fillId="2" borderId="5" xfId="0" applyNumberFormat="1" applyFill="1" applyBorder="1" applyAlignment="1" applyProtection="1">
      <alignment horizontal="center" vertical="center"/>
      <protection locked="0"/>
    </xf>
    <xf numFmtId="177" fontId="0" fillId="2" borderId="6" xfId="0" applyNumberFormat="1" applyFill="1" applyBorder="1" applyAlignment="1" applyProtection="1">
      <alignment horizontal="center" vertical="center"/>
      <protection locked="0"/>
    </xf>
    <xf numFmtId="177" fontId="0" fillId="2" borderId="7" xfId="0" applyNumberFormat="1" applyFill="1" applyBorder="1" applyAlignment="1" applyProtection="1">
      <alignment horizontal="center" vertical="center"/>
      <protection locked="0"/>
    </xf>
    <xf numFmtId="176" fontId="0" fillId="4" borderId="8" xfId="0" applyNumberFormat="1" applyFill="1" applyBorder="1" applyAlignment="1">
      <alignment horizontal="center" vertical="center"/>
    </xf>
    <xf numFmtId="176" fontId="0" fillId="4" borderId="1" xfId="0" applyNumberFormat="1" applyFill="1" applyBorder="1" applyAlignment="1">
      <alignment horizontal="center" vertical="center"/>
    </xf>
    <xf numFmtId="176" fontId="0" fillId="4" borderId="5" xfId="0" applyNumberFormat="1" applyFill="1" applyBorder="1" applyAlignment="1">
      <alignment horizontal="center" vertical="center"/>
    </xf>
    <xf numFmtId="176" fontId="0" fillId="4" borderId="6" xfId="0" applyNumberFormat="1" applyFill="1" applyBorder="1" applyAlignment="1">
      <alignment horizontal="center" vertical="center"/>
    </xf>
    <xf numFmtId="176" fontId="0" fillId="4" borderId="2" xfId="0" applyNumberFormat="1" applyFill="1" applyBorder="1" applyAlignment="1">
      <alignment horizontal="center" vertical="center"/>
    </xf>
    <xf numFmtId="176" fontId="0" fillId="4" borderId="7" xfId="0" applyNumberFormat="1" applyFill="1" applyBorder="1" applyAlignment="1">
      <alignment horizontal="center" vertical="center"/>
    </xf>
    <xf numFmtId="0" fontId="9" fillId="2" borderId="0" xfId="0" applyFont="1" applyFill="1" applyAlignment="1" applyProtection="1">
      <alignment horizontal="center" vertical="center"/>
      <protection locked="0"/>
    </xf>
    <xf numFmtId="177" fontId="0" fillId="4" borderId="8" xfId="0" applyNumberFormat="1" applyFill="1" applyBorder="1" applyAlignment="1">
      <alignment horizontal="center" vertical="center"/>
    </xf>
    <xf numFmtId="177" fontId="0" fillId="4" borderId="2" xfId="0" applyNumberFormat="1" applyFill="1" applyBorder="1" applyAlignment="1">
      <alignment horizontal="center" vertical="center"/>
    </xf>
    <xf numFmtId="177" fontId="0" fillId="4" borderId="5" xfId="0" applyNumberFormat="1" applyFill="1" applyBorder="1" applyAlignment="1">
      <alignment horizontal="center" vertical="center"/>
    </xf>
    <xf numFmtId="177" fontId="0" fillId="4" borderId="7" xfId="0" applyNumberFormat="1" applyFill="1" applyBorder="1" applyAlignment="1">
      <alignment horizontal="center" vertical="center"/>
    </xf>
    <xf numFmtId="0" fontId="0" fillId="4" borderId="66" xfId="0" applyFill="1" applyBorder="1" applyAlignment="1">
      <alignment horizontal="center" vertical="center"/>
    </xf>
    <xf numFmtId="0" fontId="10" fillId="0" borderId="11" xfId="0" applyFont="1" applyBorder="1" applyAlignment="1">
      <alignment horizontal="center" vertical="center"/>
    </xf>
    <xf numFmtId="0" fontId="10" fillId="0" borderId="8" xfId="0" applyFont="1" applyBorder="1" applyAlignment="1">
      <alignment horizontal="center" vertical="center" wrapText="1"/>
    </xf>
    <xf numFmtId="0" fontId="10" fillId="0" borderId="1" xfId="0" applyFont="1" applyBorder="1" applyAlignment="1">
      <alignment horizontal="center" vertical="center"/>
    </xf>
    <xf numFmtId="0" fontId="10" fillId="0" borderId="50" xfId="0" applyFont="1" applyBorder="1" applyAlignment="1">
      <alignment horizontal="center" vertical="center"/>
    </xf>
    <xf numFmtId="0" fontId="10" fillId="0" borderId="3" xfId="0" applyFont="1" applyBorder="1" applyAlignment="1">
      <alignment horizontal="center" vertical="center" wrapText="1"/>
    </xf>
    <xf numFmtId="0" fontId="10" fillId="0" borderId="0" xfId="0" applyFont="1" applyBorder="1" applyAlignment="1">
      <alignment horizontal="center" vertical="center"/>
    </xf>
    <xf numFmtId="0" fontId="10" fillId="0" borderId="19" xfId="0" applyFont="1" applyBorder="1" applyAlignment="1">
      <alignment horizontal="center" vertical="center"/>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27" xfId="0" applyFont="1" applyBorder="1" applyAlignment="1">
      <alignment horizontal="center" vertical="center"/>
    </xf>
    <xf numFmtId="49" fontId="11" fillId="0" borderId="24" xfId="0" applyNumberFormat="1" applyFont="1" applyBorder="1" applyAlignment="1">
      <alignment horizontal="center" vertical="center" wrapText="1"/>
    </xf>
    <xf numFmtId="49" fontId="11" fillId="0" borderId="26" xfId="0" applyNumberFormat="1" applyFont="1" applyBorder="1" applyAlignment="1">
      <alignment horizontal="center" vertical="center"/>
    </xf>
    <xf numFmtId="49" fontId="11" fillId="0" borderId="25" xfId="0" applyNumberFormat="1" applyFont="1" applyBorder="1" applyAlignment="1">
      <alignment horizontal="center" vertical="center"/>
    </xf>
    <xf numFmtId="49" fontId="11" fillId="0" borderId="22" xfId="0" applyNumberFormat="1" applyFont="1" applyBorder="1" applyAlignment="1">
      <alignment horizontal="center" vertical="center"/>
    </xf>
    <xf numFmtId="49" fontId="11" fillId="0" borderId="0" xfId="0" applyNumberFormat="1" applyFont="1" applyBorder="1" applyAlignment="1">
      <alignment horizontal="center" vertical="center"/>
    </xf>
    <xf numFmtId="49" fontId="11" fillId="0" borderId="19" xfId="0" applyNumberFormat="1" applyFont="1" applyBorder="1" applyAlignment="1">
      <alignment horizontal="center" vertical="center"/>
    </xf>
    <xf numFmtId="49" fontId="11" fillId="0" borderId="28" xfId="0" applyNumberFormat="1" applyFont="1" applyBorder="1" applyAlignment="1">
      <alignment horizontal="center" vertical="center"/>
    </xf>
    <xf numFmtId="49" fontId="11" fillId="0" borderId="6" xfId="0" applyNumberFormat="1" applyFont="1" applyBorder="1" applyAlignment="1">
      <alignment horizontal="center" vertical="center"/>
    </xf>
    <xf numFmtId="49" fontId="11" fillId="0" borderId="27" xfId="0" applyNumberFormat="1"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7" xfId="0" applyFont="1" applyBorder="1" applyAlignment="1">
      <alignment horizontal="center" vertical="center"/>
    </xf>
    <xf numFmtId="177" fontId="0" fillId="4" borderId="63" xfId="0" applyNumberFormat="1" applyFill="1" applyBorder="1" applyAlignment="1">
      <alignment horizontal="center" vertical="center"/>
    </xf>
    <xf numFmtId="0" fontId="0" fillId="4" borderId="64" xfId="0" applyFill="1" applyBorder="1" applyAlignment="1">
      <alignment horizontal="center" vertical="center"/>
    </xf>
    <xf numFmtId="0" fontId="0" fillId="4" borderId="65" xfId="0" applyFill="1" applyBorder="1" applyAlignment="1">
      <alignment horizontal="center" vertical="center"/>
    </xf>
    <xf numFmtId="0" fontId="0" fillId="4" borderId="44" xfId="0" applyFill="1" applyBorder="1" applyAlignment="1">
      <alignment horizontal="center" vertical="center"/>
    </xf>
    <xf numFmtId="0" fontId="0" fillId="4" borderId="45" xfId="0" applyFill="1" applyBorder="1" applyAlignment="1">
      <alignment horizontal="center" vertical="center"/>
    </xf>
    <xf numFmtId="0" fontId="0" fillId="4" borderId="46" xfId="0" applyFill="1" applyBorder="1" applyAlignment="1">
      <alignment horizontal="center" vertical="center"/>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0" fillId="4" borderId="2" xfId="0" applyFill="1" applyBorder="1" applyAlignment="1">
      <alignment horizontal="center" vertical="center"/>
    </xf>
    <xf numFmtId="0" fontId="0" fillId="4" borderId="7" xfId="0" applyFill="1" applyBorder="1" applyAlignment="1">
      <alignment horizontal="center" vertical="center"/>
    </xf>
    <xf numFmtId="0" fontId="0" fillId="4" borderId="24" xfId="0" applyFill="1" applyBorder="1" applyAlignment="1">
      <alignment horizontal="center" vertical="center" wrapText="1"/>
    </xf>
    <xf numFmtId="0" fontId="0" fillId="4" borderId="26" xfId="0" applyFill="1" applyBorder="1" applyAlignment="1">
      <alignment horizontal="center" vertical="center"/>
    </xf>
    <xf numFmtId="0" fontId="0" fillId="4" borderId="25" xfId="0" applyFill="1" applyBorder="1" applyAlignment="1">
      <alignment horizontal="center" vertical="center"/>
    </xf>
    <xf numFmtId="0" fontId="0" fillId="4" borderId="23" xfId="0" applyFill="1" applyBorder="1" applyAlignment="1">
      <alignment horizontal="center" vertical="center"/>
    </xf>
    <xf numFmtId="0" fontId="0" fillId="4" borderId="20" xfId="0" applyFill="1" applyBorder="1" applyAlignment="1">
      <alignment horizontal="center" vertical="center"/>
    </xf>
    <xf numFmtId="0" fontId="0" fillId="4" borderId="21" xfId="0" applyFill="1" applyBorder="1" applyAlignment="1">
      <alignment horizontal="center" vertical="center"/>
    </xf>
    <xf numFmtId="177" fontId="0" fillId="4" borderId="53" xfId="0" applyNumberFormat="1" applyFill="1" applyBorder="1" applyAlignment="1">
      <alignment horizontal="center" vertical="center"/>
    </xf>
    <xf numFmtId="0" fontId="0" fillId="4" borderId="48" xfId="0" applyFill="1" applyBorder="1" applyAlignment="1">
      <alignment horizontal="center" vertical="center"/>
    </xf>
    <xf numFmtId="0" fontId="0" fillId="4" borderId="49" xfId="0" applyFill="1" applyBorder="1" applyAlignment="1">
      <alignment horizontal="center" vertical="center"/>
    </xf>
    <xf numFmtId="0" fontId="0" fillId="4" borderId="59" xfId="0" applyFill="1" applyBorder="1" applyAlignment="1">
      <alignment horizontal="center" vertical="center"/>
    </xf>
    <xf numFmtId="0" fontId="0" fillId="4" borderId="42" xfId="0" applyFill="1" applyBorder="1" applyAlignment="1">
      <alignment horizontal="center" vertical="center"/>
    </xf>
    <xf numFmtId="0" fontId="0" fillId="4" borderId="43" xfId="0" applyFill="1" applyBorder="1" applyAlignment="1">
      <alignment horizontal="center" vertical="center"/>
    </xf>
    <xf numFmtId="177" fontId="0" fillId="4" borderId="47" xfId="0" applyNumberFormat="1" applyFill="1" applyBorder="1" applyAlignment="1">
      <alignment horizontal="center" vertical="center"/>
    </xf>
    <xf numFmtId="0" fontId="0" fillId="4" borderId="41" xfId="0" applyFill="1" applyBorder="1" applyAlignment="1">
      <alignment horizontal="center" vertical="center"/>
    </xf>
    <xf numFmtId="0" fontId="0" fillId="4" borderId="33" xfId="0" applyFill="1" applyBorder="1" applyAlignment="1">
      <alignment horizontal="center" vertical="center"/>
    </xf>
    <xf numFmtId="0" fontId="0" fillId="4" borderId="34" xfId="0" applyFill="1" applyBorder="1" applyAlignment="1">
      <alignment horizontal="center" vertical="center"/>
    </xf>
    <xf numFmtId="0" fontId="0" fillId="4" borderId="60" xfId="0" applyFill="1" applyBorder="1" applyAlignment="1">
      <alignment horizontal="center" vertical="center"/>
    </xf>
    <xf numFmtId="0" fontId="0" fillId="4" borderId="61" xfId="0" applyFill="1" applyBorder="1" applyAlignment="1">
      <alignment horizontal="center" vertical="center"/>
    </xf>
    <xf numFmtId="0" fontId="0" fillId="4" borderId="35" xfId="0" applyFill="1" applyBorder="1" applyAlignment="1">
      <alignment horizontal="center" vertical="center"/>
    </xf>
    <xf numFmtId="0" fontId="0" fillId="4" borderId="36" xfId="0" applyFill="1" applyBorder="1" applyAlignment="1">
      <alignment horizontal="center" vertical="center"/>
    </xf>
    <xf numFmtId="0" fontId="0" fillId="4" borderId="37" xfId="0" applyFill="1" applyBorder="1" applyAlignment="1">
      <alignment horizontal="center" vertical="center"/>
    </xf>
    <xf numFmtId="0" fontId="0" fillId="4" borderId="38" xfId="0" applyFill="1" applyBorder="1" applyAlignment="1">
      <alignment horizontal="center" vertical="center"/>
    </xf>
    <xf numFmtId="176" fontId="0" fillId="4" borderId="33" xfId="0" applyNumberFormat="1" applyFill="1" applyBorder="1" applyAlignment="1">
      <alignment horizontal="center" vertical="center"/>
    </xf>
    <xf numFmtId="176" fontId="0" fillId="4" borderId="34" xfId="0" applyNumberFormat="1" applyFill="1" applyBorder="1" applyAlignment="1">
      <alignment horizontal="center" vertical="center"/>
    </xf>
    <xf numFmtId="176" fontId="0" fillId="4" borderId="36" xfId="0" applyNumberFormat="1" applyFill="1" applyBorder="1" applyAlignment="1">
      <alignment horizontal="center" vertical="center"/>
    </xf>
    <xf numFmtId="176" fontId="0" fillId="4" borderId="37" xfId="0" applyNumberFormat="1" applyFill="1" applyBorder="1" applyAlignment="1">
      <alignment horizontal="center" vertical="center"/>
    </xf>
    <xf numFmtId="177" fontId="0" fillId="4" borderId="33" xfId="0" applyNumberFormat="1" applyFill="1" applyBorder="1" applyAlignment="1">
      <alignment horizontal="center" vertical="center"/>
    </xf>
    <xf numFmtId="177" fontId="0" fillId="4" borderId="34" xfId="0" applyNumberFormat="1" applyFill="1" applyBorder="1" applyAlignment="1">
      <alignment horizontal="center" vertical="center"/>
    </xf>
    <xf numFmtId="177" fontId="0" fillId="4" borderId="35" xfId="0" applyNumberFormat="1" applyFill="1" applyBorder="1" applyAlignment="1">
      <alignment horizontal="center" vertical="center"/>
    </xf>
    <xf numFmtId="177" fontId="0" fillId="4" borderId="60" xfId="0" applyNumberFormat="1" applyFill="1" applyBorder="1" applyAlignment="1">
      <alignment horizontal="center" vertical="center"/>
    </xf>
    <xf numFmtId="177" fontId="0" fillId="4" borderId="61" xfId="0" applyNumberFormat="1" applyFill="1" applyBorder="1" applyAlignment="1">
      <alignment horizontal="center" vertical="center"/>
    </xf>
    <xf numFmtId="177" fontId="0" fillId="4" borderId="62" xfId="0" applyNumberForma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E46"/>
  <sheetViews>
    <sheetView tabSelected="1" zoomScale="130" zoomScaleNormal="130" workbookViewId="0">
      <selection activeCell="J30" sqref="J30:AB31"/>
    </sheetView>
  </sheetViews>
  <sheetFormatPr defaultRowHeight="13.5" x14ac:dyDescent="0.15"/>
  <cols>
    <col min="1" max="1" width="2.5" customWidth="1"/>
    <col min="2" max="2" width="2" customWidth="1"/>
    <col min="3" max="6" width="2.5" customWidth="1"/>
    <col min="7" max="7" width="6.25" customWidth="1"/>
    <col min="8" max="8" width="4.625" customWidth="1"/>
    <col min="9" max="9" width="3.5" bestFit="1" customWidth="1"/>
    <col min="10" max="12" width="2.5" customWidth="1"/>
    <col min="13" max="13" width="7.5" customWidth="1"/>
    <col min="14" max="28" width="2.5" customWidth="1"/>
  </cols>
  <sheetData>
    <row r="1" spans="1:31" x14ac:dyDescent="0.15">
      <c r="A1" s="39" t="s">
        <v>52</v>
      </c>
      <c r="B1" s="39"/>
      <c r="C1" s="39"/>
      <c r="D1" s="39"/>
      <c r="E1" s="39"/>
      <c r="F1" s="39"/>
      <c r="G1" s="39"/>
      <c r="H1" s="39"/>
      <c r="I1" s="39"/>
      <c r="J1" s="39"/>
      <c r="K1" s="39"/>
      <c r="L1" s="39"/>
      <c r="M1" s="39"/>
      <c r="N1" s="39"/>
      <c r="O1" s="39"/>
      <c r="P1" s="39"/>
      <c r="Q1" s="39"/>
      <c r="R1" s="39"/>
      <c r="S1" s="39"/>
      <c r="T1" s="39"/>
      <c r="U1" s="39"/>
      <c r="V1" s="39"/>
      <c r="W1" s="39"/>
      <c r="X1" s="39"/>
      <c r="Y1" s="39"/>
      <c r="Z1" s="39"/>
      <c r="AA1" s="39"/>
      <c r="AB1" s="39"/>
    </row>
    <row r="2" spans="1:31" ht="7.5" customHeight="1" x14ac:dyDescent="0.15">
      <c r="A2" s="39"/>
      <c r="B2" s="39"/>
      <c r="C2" s="39"/>
      <c r="D2" s="39"/>
      <c r="E2" s="39"/>
      <c r="F2" s="39"/>
      <c r="G2" s="39"/>
      <c r="H2" s="39"/>
      <c r="I2" s="39"/>
      <c r="J2" s="40"/>
      <c r="K2" s="39"/>
      <c r="L2" s="39"/>
      <c r="M2" s="39"/>
      <c r="N2" s="39"/>
      <c r="O2" s="39"/>
      <c r="P2" s="39"/>
      <c r="Q2" s="39"/>
      <c r="R2" s="39"/>
      <c r="S2" s="39"/>
      <c r="T2" s="39"/>
      <c r="U2" s="39"/>
      <c r="V2" s="39"/>
      <c r="W2" s="39"/>
      <c r="X2" s="39"/>
      <c r="Y2" s="39"/>
      <c r="Z2" s="39"/>
      <c r="AA2" s="39"/>
      <c r="AB2" s="39"/>
    </row>
    <row r="3" spans="1:31" ht="18" customHeight="1" x14ac:dyDescent="0.15">
      <c r="A3" s="135" t="s">
        <v>53</v>
      </c>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row>
    <row r="4" spans="1:31" ht="9.75" customHeight="1" x14ac:dyDescent="0.15">
      <c r="A4" s="2"/>
      <c r="B4" s="2"/>
      <c r="C4" s="2"/>
      <c r="D4" s="2"/>
      <c r="E4" s="2"/>
      <c r="F4" s="2"/>
      <c r="G4" s="2"/>
      <c r="H4" s="2"/>
      <c r="I4" s="2"/>
      <c r="J4" s="2"/>
      <c r="K4" s="2"/>
      <c r="L4" s="2"/>
      <c r="M4" s="2"/>
      <c r="N4" s="2"/>
      <c r="O4" s="2"/>
      <c r="P4" s="2"/>
      <c r="Q4" s="2"/>
      <c r="R4" s="2"/>
      <c r="S4" s="2"/>
      <c r="T4" s="2"/>
      <c r="U4" s="2"/>
      <c r="V4" s="2"/>
      <c r="W4" s="2"/>
      <c r="X4" s="2"/>
      <c r="Y4" s="2"/>
      <c r="Z4" s="2"/>
      <c r="AA4" s="2"/>
      <c r="AB4" s="2"/>
    </row>
    <row r="5" spans="1:31" ht="15" customHeight="1" thickBot="1" x14ac:dyDescent="0.2">
      <c r="A5" s="4" t="s">
        <v>32</v>
      </c>
      <c r="B5" s="3"/>
      <c r="C5" s="3"/>
      <c r="D5" s="3"/>
      <c r="E5" s="3"/>
      <c r="F5" s="3"/>
      <c r="G5" s="3"/>
      <c r="H5" s="3"/>
      <c r="I5" s="3"/>
      <c r="J5" s="3"/>
      <c r="K5" s="3"/>
      <c r="L5" s="3"/>
      <c r="M5" s="3"/>
      <c r="N5" s="3"/>
      <c r="O5" s="3"/>
      <c r="P5" s="3"/>
      <c r="Q5" s="3"/>
      <c r="R5" s="3"/>
      <c r="S5" s="3"/>
      <c r="T5" s="3"/>
      <c r="U5" s="3"/>
      <c r="V5" s="3"/>
      <c r="W5" s="3"/>
      <c r="X5" s="3"/>
      <c r="Y5" s="3"/>
      <c r="Z5" s="3"/>
      <c r="AA5" s="3"/>
      <c r="AB5" s="3"/>
    </row>
    <row r="6" spans="1:31" ht="12.75" customHeight="1" x14ac:dyDescent="0.15">
      <c r="A6" s="86" t="s">
        <v>17</v>
      </c>
      <c r="B6" s="87"/>
      <c r="C6" s="14" t="s">
        <v>13</v>
      </c>
      <c r="D6" s="15"/>
      <c r="E6" s="15"/>
      <c r="F6" s="15"/>
      <c r="G6" s="15"/>
      <c r="H6" s="15"/>
      <c r="I6" s="15"/>
      <c r="J6" s="15"/>
      <c r="K6" s="15"/>
      <c r="L6" s="15"/>
      <c r="M6" s="16"/>
      <c r="N6" s="17" t="s">
        <v>14</v>
      </c>
      <c r="O6" s="15"/>
      <c r="P6" s="15"/>
      <c r="Q6" s="15"/>
      <c r="R6" s="15"/>
      <c r="S6" s="15"/>
      <c r="T6" s="15"/>
      <c r="U6" s="100"/>
      <c r="V6" s="100"/>
      <c r="W6" s="100"/>
      <c r="X6" s="100"/>
      <c r="Y6" s="100"/>
      <c r="Z6" s="100"/>
      <c r="AA6" s="100"/>
      <c r="AB6" s="101"/>
      <c r="AC6" s="3"/>
    </row>
    <row r="7" spans="1:31" ht="11.1" customHeight="1" x14ac:dyDescent="0.15">
      <c r="A7" s="88"/>
      <c r="B7" s="89"/>
      <c r="C7" s="53"/>
      <c r="D7" s="53"/>
      <c r="E7" s="53"/>
      <c r="F7" s="53"/>
      <c r="G7" s="53"/>
      <c r="H7" s="53"/>
      <c r="I7" s="53"/>
      <c r="J7" s="53"/>
      <c r="K7" s="53"/>
      <c r="L7" s="53"/>
      <c r="M7" s="54"/>
      <c r="N7" s="58"/>
      <c r="O7" s="53"/>
      <c r="P7" s="53"/>
      <c r="Q7" s="53"/>
      <c r="R7" s="53"/>
      <c r="S7" s="53"/>
      <c r="T7" s="53"/>
      <c r="U7" s="53"/>
      <c r="V7" s="53"/>
      <c r="W7" s="53"/>
      <c r="X7" s="53"/>
      <c r="Y7" s="53"/>
      <c r="Z7" s="53"/>
      <c r="AA7" s="53"/>
      <c r="AB7" s="59"/>
      <c r="AC7" s="3"/>
    </row>
    <row r="8" spans="1:31" ht="11.1" customHeight="1" x14ac:dyDescent="0.15">
      <c r="A8" s="88"/>
      <c r="B8" s="89"/>
      <c r="C8" s="53"/>
      <c r="D8" s="53"/>
      <c r="E8" s="53"/>
      <c r="F8" s="53"/>
      <c r="G8" s="53"/>
      <c r="H8" s="53"/>
      <c r="I8" s="53"/>
      <c r="J8" s="53"/>
      <c r="K8" s="53"/>
      <c r="L8" s="53"/>
      <c r="M8" s="54"/>
      <c r="N8" s="58"/>
      <c r="O8" s="53"/>
      <c r="P8" s="53"/>
      <c r="Q8" s="53"/>
      <c r="R8" s="53"/>
      <c r="S8" s="53"/>
      <c r="T8" s="53"/>
      <c r="U8" s="53"/>
      <c r="V8" s="53"/>
      <c r="W8" s="53"/>
      <c r="X8" s="53"/>
      <c r="Y8" s="53"/>
      <c r="Z8" s="53"/>
      <c r="AA8" s="53"/>
      <c r="AB8" s="59"/>
      <c r="AC8" s="3"/>
    </row>
    <row r="9" spans="1:31" ht="15.75" customHeight="1" thickBot="1" x14ac:dyDescent="0.2">
      <c r="A9" s="88"/>
      <c r="B9" s="89"/>
      <c r="C9" s="98"/>
      <c r="D9" s="98"/>
      <c r="E9" s="98"/>
      <c r="F9" s="98"/>
      <c r="G9" s="98"/>
      <c r="H9" s="98"/>
      <c r="I9" s="98"/>
      <c r="J9" s="98"/>
      <c r="K9" s="98"/>
      <c r="L9" s="98"/>
      <c r="M9" s="99"/>
      <c r="N9" s="18" t="s">
        <v>15</v>
      </c>
      <c r="O9" s="19"/>
      <c r="P9" s="19"/>
      <c r="Q9" s="53"/>
      <c r="R9" s="53"/>
      <c r="S9" s="53"/>
      <c r="T9" s="53"/>
      <c r="U9" s="53"/>
      <c r="V9" s="53"/>
      <c r="W9" s="53"/>
      <c r="X9" s="53"/>
      <c r="Y9" s="53"/>
      <c r="Z9" s="53"/>
      <c r="AA9" s="53"/>
      <c r="AB9" s="59"/>
      <c r="AC9" s="3"/>
    </row>
    <row r="10" spans="1:31" ht="12.75" customHeight="1" x14ac:dyDescent="0.15">
      <c r="A10" s="88"/>
      <c r="B10" s="89"/>
      <c r="C10" s="20" t="s">
        <v>16</v>
      </c>
      <c r="D10" s="19"/>
      <c r="E10" s="19"/>
      <c r="F10" s="19"/>
      <c r="G10" s="19"/>
      <c r="H10" s="19"/>
      <c r="I10" s="19"/>
      <c r="J10" s="19"/>
      <c r="K10" s="19"/>
      <c r="L10" s="19"/>
      <c r="M10" s="19"/>
      <c r="N10" s="70" t="s">
        <v>19</v>
      </c>
      <c r="O10" s="71"/>
      <c r="P10" s="71"/>
      <c r="Q10" s="71"/>
      <c r="R10" s="71"/>
      <c r="S10" s="71"/>
      <c r="T10" s="61" t="s">
        <v>30</v>
      </c>
      <c r="U10" s="62"/>
      <c r="V10" s="62"/>
      <c r="W10" s="62"/>
      <c r="X10" s="62"/>
      <c r="Y10" s="62"/>
      <c r="Z10" s="62"/>
      <c r="AA10" s="62"/>
      <c r="AB10" s="63"/>
      <c r="AC10" s="3"/>
    </row>
    <row r="11" spans="1:31" ht="12.75" customHeight="1" x14ac:dyDescent="0.15">
      <c r="A11" s="88"/>
      <c r="B11" s="89"/>
      <c r="C11" s="52"/>
      <c r="D11" s="53"/>
      <c r="E11" s="53"/>
      <c r="F11" s="53"/>
      <c r="G11" s="53"/>
      <c r="H11" s="53"/>
      <c r="I11" s="53"/>
      <c r="J11" s="53"/>
      <c r="K11" s="53"/>
      <c r="L11" s="53"/>
      <c r="M11" s="54"/>
      <c r="N11" s="72"/>
      <c r="O11" s="73"/>
      <c r="P11" s="73"/>
      <c r="Q11" s="73"/>
      <c r="R11" s="73"/>
      <c r="S11" s="73"/>
      <c r="T11" s="6"/>
      <c r="U11" s="8"/>
      <c r="V11" s="8"/>
      <c r="W11" s="8"/>
      <c r="X11" s="8"/>
      <c r="Y11" s="8"/>
      <c r="Z11" s="8"/>
      <c r="AA11" s="8"/>
      <c r="AB11" s="21"/>
      <c r="AC11" s="3"/>
      <c r="AE11" s="5"/>
    </row>
    <row r="12" spans="1:31" ht="22.5" customHeight="1" thickBot="1" x14ac:dyDescent="0.2">
      <c r="A12" s="88"/>
      <c r="B12" s="89"/>
      <c r="C12" s="55"/>
      <c r="D12" s="56"/>
      <c r="E12" s="56"/>
      <c r="F12" s="56"/>
      <c r="G12" s="56"/>
      <c r="H12" s="56"/>
      <c r="I12" s="56"/>
      <c r="J12" s="56"/>
      <c r="K12" s="56"/>
      <c r="L12" s="56"/>
      <c r="M12" s="57"/>
      <c r="N12" s="60"/>
      <c r="O12" s="56"/>
      <c r="P12" s="56"/>
      <c r="Q12" s="56"/>
      <c r="R12" s="56"/>
      <c r="S12" s="22" t="s">
        <v>6</v>
      </c>
      <c r="T12" s="68">
        <f>'申請様式１号（２）補助金額算定調書（雇用維持支援コース）'!AX37</f>
        <v>0</v>
      </c>
      <c r="U12" s="136"/>
      <c r="V12" s="136"/>
      <c r="W12" s="136"/>
      <c r="X12" s="136"/>
      <c r="Y12" s="136"/>
      <c r="Z12" s="136"/>
      <c r="AA12" s="136"/>
      <c r="AB12" s="23" t="s">
        <v>5</v>
      </c>
      <c r="AC12" s="3"/>
    </row>
    <row r="13" spans="1:31" ht="30" customHeight="1" x14ac:dyDescent="0.15">
      <c r="A13" s="90"/>
      <c r="B13" s="91"/>
      <c r="C13" s="64"/>
      <c r="D13" s="65"/>
      <c r="E13" s="65"/>
      <c r="F13" s="65"/>
      <c r="G13" s="65"/>
      <c r="H13" s="65"/>
      <c r="I13" s="66"/>
      <c r="J13" s="67" t="s">
        <v>23</v>
      </c>
      <c r="K13" s="65"/>
      <c r="L13" s="65"/>
      <c r="M13" s="66"/>
      <c r="N13" s="95"/>
      <c r="O13" s="96"/>
      <c r="P13" s="96"/>
      <c r="Q13" s="96"/>
      <c r="R13" s="96"/>
      <c r="S13" s="96"/>
      <c r="T13" s="96"/>
      <c r="U13" s="97"/>
      <c r="V13" s="67" t="s">
        <v>24</v>
      </c>
      <c r="W13" s="93"/>
      <c r="X13" s="93"/>
      <c r="Y13" s="93"/>
      <c r="Z13" s="93"/>
      <c r="AA13" s="93"/>
      <c r="AB13" s="94"/>
    </row>
    <row r="14" spans="1:31" ht="30" customHeight="1" x14ac:dyDescent="0.15">
      <c r="A14" s="90"/>
      <c r="B14" s="91"/>
      <c r="C14" s="105" t="s">
        <v>26</v>
      </c>
      <c r="D14" s="106"/>
      <c r="E14" s="106"/>
      <c r="F14" s="107"/>
      <c r="G14" s="108" t="s">
        <v>29</v>
      </c>
      <c r="H14" s="109"/>
      <c r="I14" s="109"/>
      <c r="J14" s="109"/>
      <c r="K14" s="109"/>
      <c r="L14" s="109"/>
      <c r="M14" s="110"/>
      <c r="N14" s="137" t="s">
        <v>25</v>
      </c>
      <c r="O14" s="106"/>
      <c r="P14" s="106"/>
      <c r="Q14" s="106"/>
      <c r="R14" s="106"/>
      <c r="S14" s="103"/>
      <c r="T14" s="103"/>
      <c r="U14" s="103"/>
      <c r="V14" s="138"/>
      <c r="W14" s="103"/>
      <c r="X14" s="103"/>
      <c r="Y14" s="103"/>
      <c r="Z14" s="103"/>
      <c r="AA14" s="103"/>
      <c r="AB14" s="139"/>
    </row>
    <row r="15" spans="1:31" ht="30" customHeight="1" x14ac:dyDescent="0.15">
      <c r="A15" s="90"/>
      <c r="B15" s="91"/>
      <c r="C15" s="105" t="s">
        <v>27</v>
      </c>
      <c r="D15" s="106"/>
      <c r="E15" s="106"/>
      <c r="F15" s="106"/>
      <c r="G15" s="106"/>
      <c r="H15" s="106"/>
      <c r="I15" s="104"/>
      <c r="J15" s="102"/>
      <c r="K15" s="103"/>
      <c r="L15" s="104"/>
      <c r="M15" s="24"/>
      <c r="N15" s="102"/>
      <c r="O15" s="103"/>
      <c r="P15" s="104"/>
      <c r="Q15" s="102"/>
      <c r="R15" s="103"/>
      <c r="S15" s="104"/>
      <c r="T15" s="102"/>
      <c r="U15" s="103"/>
      <c r="V15" s="104"/>
      <c r="W15" s="102"/>
      <c r="X15" s="103"/>
      <c r="Y15" s="104"/>
      <c r="Z15" s="102"/>
      <c r="AA15" s="103"/>
      <c r="AB15" s="139"/>
    </row>
    <row r="16" spans="1:31" ht="11.25" customHeight="1" x14ac:dyDescent="0.15">
      <c r="A16" s="90"/>
      <c r="B16" s="91"/>
      <c r="C16" s="74" t="s">
        <v>28</v>
      </c>
      <c r="D16" s="75"/>
      <c r="E16" s="75"/>
      <c r="F16" s="75"/>
      <c r="G16" s="75"/>
      <c r="H16" s="75"/>
      <c r="I16" s="76"/>
      <c r="J16" s="80"/>
      <c r="K16" s="81"/>
      <c r="L16" s="81"/>
      <c r="M16" s="81"/>
      <c r="N16" s="81"/>
      <c r="O16" s="81"/>
      <c r="P16" s="81"/>
      <c r="Q16" s="81"/>
      <c r="R16" s="81"/>
      <c r="S16" s="81"/>
      <c r="T16" s="81"/>
      <c r="U16" s="81"/>
      <c r="V16" s="81"/>
      <c r="W16" s="81"/>
      <c r="X16" s="81"/>
      <c r="Y16" s="81"/>
      <c r="Z16" s="81"/>
      <c r="AA16" s="81"/>
      <c r="AB16" s="82"/>
    </row>
    <row r="17" spans="1:29" ht="20.25" customHeight="1" thickBot="1" x14ac:dyDescent="0.2">
      <c r="A17" s="92"/>
      <c r="B17" s="85"/>
      <c r="C17" s="77"/>
      <c r="D17" s="78"/>
      <c r="E17" s="78"/>
      <c r="F17" s="78"/>
      <c r="G17" s="78"/>
      <c r="H17" s="78"/>
      <c r="I17" s="79"/>
      <c r="J17" s="83"/>
      <c r="K17" s="84"/>
      <c r="L17" s="84"/>
      <c r="M17" s="84"/>
      <c r="N17" s="84"/>
      <c r="O17" s="84"/>
      <c r="P17" s="84"/>
      <c r="Q17" s="84"/>
      <c r="R17" s="84"/>
      <c r="S17" s="84"/>
      <c r="T17" s="84"/>
      <c r="U17" s="84"/>
      <c r="V17" s="84"/>
      <c r="W17" s="84"/>
      <c r="X17" s="84"/>
      <c r="Y17" s="84"/>
      <c r="Z17" s="84"/>
      <c r="AA17" s="84"/>
      <c r="AB17" s="85"/>
    </row>
    <row r="18" spans="1:29" ht="7.5" customHeight="1" x14ac:dyDescent="0.15">
      <c r="A18" s="25"/>
      <c r="B18" s="26"/>
      <c r="C18" s="26"/>
      <c r="D18" s="26"/>
      <c r="E18" s="26"/>
      <c r="F18" s="26"/>
      <c r="G18" s="26"/>
      <c r="H18" s="26"/>
      <c r="I18" s="26"/>
      <c r="J18" s="26"/>
      <c r="K18" s="26"/>
      <c r="L18" s="26"/>
      <c r="M18" s="26"/>
      <c r="N18" s="26"/>
      <c r="O18" s="26"/>
      <c r="P18" s="26"/>
      <c r="Q18" s="26"/>
      <c r="R18" s="26"/>
      <c r="S18" s="26"/>
      <c r="T18" s="26"/>
      <c r="U18" s="26"/>
      <c r="V18" s="26"/>
      <c r="W18" s="26"/>
      <c r="X18" s="26"/>
      <c r="Y18" s="26"/>
      <c r="Z18" s="26"/>
      <c r="AA18" s="26"/>
      <c r="AB18" s="26"/>
    </row>
    <row r="19" spans="1:29" ht="15" customHeight="1" thickBot="1" x14ac:dyDescent="0.2">
      <c r="A19" s="1" t="s">
        <v>33</v>
      </c>
      <c r="B19" s="1"/>
      <c r="C19" s="1"/>
      <c r="D19" s="1"/>
      <c r="E19" s="1"/>
      <c r="F19" s="1"/>
      <c r="G19" s="1"/>
      <c r="H19" s="1"/>
      <c r="I19" s="1"/>
      <c r="J19" s="1"/>
      <c r="K19" s="1"/>
      <c r="L19" s="1"/>
      <c r="M19" s="1"/>
      <c r="N19" s="1"/>
      <c r="O19" s="1"/>
      <c r="P19" s="1"/>
      <c r="Q19" s="1"/>
      <c r="R19" s="1"/>
      <c r="S19" s="1"/>
      <c r="T19" s="1"/>
      <c r="U19" s="1"/>
      <c r="V19" s="1"/>
      <c r="W19" s="1"/>
      <c r="X19" s="1"/>
      <c r="Y19" s="1"/>
      <c r="Z19" s="1"/>
      <c r="AA19" s="1"/>
      <c r="AB19" s="1"/>
    </row>
    <row r="20" spans="1:29" ht="12.75" customHeight="1" x14ac:dyDescent="0.15">
      <c r="A20" s="86" t="s">
        <v>21</v>
      </c>
      <c r="B20" s="87"/>
      <c r="C20" s="27" t="s">
        <v>13</v>
      </c>
      <c r="D20" s="15"/>
      <c r="E20" s="15"/>
      <c r="F20" s="15"/>
      <c r="G20" s="15"/>
      <c r="H20" s="15"/>
      <c r="I20" s="15"/>
      <c r="J20" s="15"/>
      <c r="K20" s="15"/>
      <c r="L20" s="15"/>
      <c r="M20" s="16"/>
      <c r="N20" s="17" t="s">
        <v>14</v>
      </c>
      <c r="O20" s="15"/>
      <c r="P20" s="15"/>
      <c r="Q20" s="15"/>
      <c r="R20" s="15"/>
      <c r="S20" s="15"/>
      <c r="T20" s="15"/>
      <c r="U20" s="100"/>
      <c r="V20" s="100"/>
      <c r="W20" s="100"/>
      <c r="X20" s="100"/>
      <c r="Y20" s="100"/>
      <c r="Z20" s="100"/>
      <c r="AA20" s="100"/>
      <c r="AB20" s="101"/>
      <c r="AC20" s="3"/>
    </row>
    <row r="21" spans="1:29" ht="11.1" customHeight="1" x14ac:dyDescent="0.15">
      <c r="A21" s="88"/>
      <c r="B21" s="89"/>
      <c r="C21" s="52"/>
      <c r="D21" s="53"/>
      <c r="E21" s="53"/>
      <c r="F21" s="53"/>
      <c r="G21" s="53"/>
      <c r="H21" s="53"/>
      <c r="I21" s="53"/>
      <c r="J21" s="53"/>
      <c r="K21" s="53"/>
      <c r="L21" s="53"/>
      <c r="M21" s="54"/>
      <c r="N21" s="58"/>
      <c r="O21" s="53"/>
      <c r="P21" s="53"/>
      <c r="Q21" s="53"/>
      <c r="R21" s="53"/>
      <c r="S21" s="53"/>
      <c r="T21" s="53"/>
      <c r="U21" s="53"/>
      <c r="V21" s="53"/>
      <c r="W21" s="53"/>
      <c r="X21" s="53"/>
      <c r="Y21" s="53"/>
      <c r="Z21" s="53"/>
      <c r="AA21" s="53"/>
      <c r="AB21" s="59"/>
      <c r="AC21" s="3"/>
    </row>
    <row r="22" spans="1:29" ht="11.1" customHeight="1" x14ac:dyDescent="0.15">
      <c r="A22" s="88"/>
      <c r="B22" s="89"/>
      <c r="C22" s="52"/>
      <c r="D22" s="53"/>
      <c r="E22" s="53"/>
      <c r="F22" s="53"/>
      <c r="G22" s="53"/>
      <c r="H22" s="53"/>
      <c r="I22" s="53"/>
      <c r="J22" s="53"/>
      <c r="K22" s="53"/>
      <c r="L22" s="53"/>
      <c r="M22" s="54"/>
      <c r="N22" s="58"/>
      <c r="O22" s="53"/>
      <c r="P22" s="53"/>
      <c r="Q22" s="53"/>
      <c r="R22" s="53"/>
      <c r="S22" s="53"/>
      <c r="T22" s="53"/>
      <c r="U22" s="53"/>
      <c r="V22" s="53"/>
      <c r="W22" s="53"/>
      <c r="X22" s="53"/>
      <c r="Y22" s="53"/>
      <c r="Z22" s="53"/>
      <c r="AA22" s="53"/>
      <c r="AB22" s="59"/>
      <c r="AC22" s="3"/>
    </row>
    <row r="23" spans="1:29" ht="13.5" customHeight="1" thickBot="1" x14ac:dyDescent="0.2">
      <c r="A23" s="88"/>
      <c r="B23" s="89"/>
      <c r="C23" s="111"/>
      <c r="D23" s="98"/>
      <c r="E23" s="98"/>
      <c r="F23" s="98"/>
      <c r="G23" s="98"/>
      <c r="H23" s="98"/>
      <c r="I23" s="98"/>
      <c r="J23" s="98"/>
      <c r="K23" s="98"/>
      <c r="L23" s="98"/>
      <c r="M23" s="99"/>
      <c r="N23" s="18" t="s">
        <v>15</v>
      </c>
      <c r="O23" s="19"/>
      <c r="P23" s="19"/>
      <c r="Q23" s="53"/>
      <c r="R23" s="53"/>
      <c r="S23" s="53"/>
      <c r="T23" s="53"/>
      <c r="U23" s="53"/>
      <c r="V23" s="53"/>
      <c r="W23" s="53"/>
      <c r="X23" s="53"/>
      <c r="Y23" s="53"/>
      <c r="Z23" s="53"/>
      <c r="AA23" s="53"/>
      <c r="AB23" s="59"/>
      <c r="AC23" s="3"/>
    </row>
    <row r="24" spans="1:29" ht="12.75" customHeight="1" x14ac:dyDescent="0.15">
      <c r="A24" s="88"/>
      <c r="B24" s="89"/>
      <c r="C24" s="28" t="s">
        <v>16</v>
      </c>
      <c r="D24" s="29"/>
      <c r="E24" s="29"/>
      <c r="F24" s="29"/>
      <c r="G24" s="29"/>
      <c r="H24" s="29"/>
      <c r="I24" s="29"/>
      <c r="J24" s="29"/>
      <c r="K24" s="29"/>
      <c r="L24" s="29"/>
      <c r="M24" s="29"/>
      <c r="N24" s="70" t="s">
        <v>19</v>
      </c>
      <c r="O24" s="71"/>
      <c r="P24" s="71"/>
      <c r="Q24" s="71"/>
      <c r="R24" s="71"/>
      <c r="S24" s="71"/>
      <c r="T24" s="61" t="s">
        <v>31</v>
      </c>
      <c r="U24" s="62"/>
      <c r="V24" s="62"/>
      <c r="W24" s="62"/>
      <c r="X24" s="62"/>
      <c r="Y24" s="62"/>
      <c r="Z24" s="62"/>
      <c r="AA24" s="62"/>
      <c r="AB24" s="63"/>
      <c r="AC24" s="3"/>
    </row>
    <row r="25" spans="1:29" ht="12.75" customHeight="1" x14ac:dyDescent="0.15">
      <c r="A25" s="88"/>
      <c r="B25" s="89"/>
      <c r="C25" s="52"/>
      <c r="D25" s="53"/>
      <c r="E25" s="53"/>
      <c r="F25" s="53"/>
      <c r="G25" s="53"/>
      <c r="H25" s="53"/>
      <c r="I25" s="53"/>
      <c r="J25" s="53"/>
      <c r="K25" s="53"/>
      <c r="L25" s="53"/>
      <c r="M25" s="54"/>
      <c r="N25" s="72"/>
      <c r="O25" s="73"/>
      <c r="P25" s="73"/>
      <c r="Q25" s="73"/>
      <c r="R25" s="73"/>
      <c r="S25" s="73"/>
      <c r="T25" s="6"/>
      <c r="U25" s="8"/>
      <c r="V25" s="8"/>
      <c r="W25" s="8"/>
      <c r="X25" s="8"/>
      <c r="Y25" s="8"/>
      <c r="Z25" s="8"/>
      <c r="AA25" s="8"/>
      <c r="AB25" s="21"/>
      <c r="AC25" s="3"/>
    </row>
    <row r="26" spans="1:29" ht="22.5" customHeight="1" thickBot="1" x14ac:dyDescent="0.2">
      <c r="A26" s="88"/>
      <c r="B26" s="89"/>
      <c r="C26" s="55"/>
      <c r="D26" s="56"/>
      <c r="E26" s="56"/>
      <c r="F26" s="56"/>
      <c r="G26" s="56"/>
      <c r="H26" s="56"/>
      <c r="I26" s="56"/>
      <c r="J26" s="56"/>
      <c r="K26" s="56"/>
      <c r="L26" s="56"/>
      <c r="M26" s="57"/>
      <c r="N26" s="60"/>
      <c r="O26" s="56"/>
      <c r="P26" s="56"/>
      <c r="Q26" s="56"/>
      <c r="R26" s="56"/>
      <c r="S26" s="22" t="s">
        <v>6</v>
      </c>
      <c r="T26" s="68">
        <f>'申請様式１号（２）補助金額算定調書（雇用維持支援コース）'!BD37</f>
        <v>0</v>
      </c>
      <c r="U26" s="69"/>
      <c r="V26" s="69"/>
      <c r="W26" s="69"/>
      <c r="X26" s="69"/>
      <c r="Y26" s="69"/>
      <c r="Z26" s="69"/>
      <c r="AA26" s="69"/>
      <c r="AB26" s="23" t="s">
        <v>5</v>
      </c>
      <c r="AC26" s="3"/>
    </row>
    <row r="27" spans="1:29" ht="27.95" customHeight="1" x14ac:dyDescent="0.15">
      <c r="A27" s="90"/>
      <c r="B27" s="91"/>
      <c r="C27" s="64"/>
      <c r="D27" s="65"/>
      <c r="E27" s="65"/>
      <c r="F27" s="65"/>
      <c r="G27" s="65"/>
      <c r="H27" s="65"/>
      <c r="I27" s="66"/>
      <c r="J27" s="67" t="s">
        <v>23</v>
      </c>
      <c r="K27" s="65"/>
      <c r="L27" s="65"/>
      <c r="M27" s="66"/>
      <c r="N27" s="95"/>
      <c r="O27" s="96"/>
      <c r="P27" s="96"/>
      <c r="Q27" s="96"/>
      <c r="R27" s="96"/>
      <c r="S27" s="96"/>
      <c r="T27" s="96"/>
      <c r="U27" s="97"/>
      <c r="V27" s="67" t="s">
        <v>24</v>
      </c>
      <c r="W27" s="93"/>
      <c r="X27" s="93"/>
      <c r="Y27" s="93"/>
      <c r="Z27" s="93"/>
      <c r="AA27" s="93"/>
      <c r="AB27" s="94"/>
    </row>
    <row r="28" spans="1:29" ht="27.95" customHeight="1" x14ac:dyDescent="0.15">
      <c r="A28" s="90"/>
      <c r="B28" s="91"/>
      <c r="C28" s="105" t="s">
        <v>26</v>
      </c>
      <c r="D28" s="106"/>
      <c r="E28" s="106"/>
      <c r="F28" s="107"/>
      <c r="G28" s="108" t="s">
        <v>29</v>
      </c>
      <c r="H28" s="109"/>
      <c r="I28" s="109"/>
      <c r="J28" s="109"/>
      <c r="K28" s="109"/>
      <c r="L28" s="109"/>
      <c r="M28" s="110"/>
      <c r="N28" s="137" t="s">
        <v>25</v>
      </c>
      <c r="O28" s="106"/>
      <c r="P28" s="106"/>
      <c r="Q28" s="106"/>
      <c r="R28" s="106"/>
      <c r="S28" s="103"/>
      <c r="T28" s="103"/>
      <c r="U28" s="103"/>
      <c r="V28" s="138"/>
      <c r="W28" s="103"/>
      <c r="X28" s="103"/>
      <c r="Y28" s="103"/>
      <c r="Z28" s="103"/>
      <c r="AA28" s="103"/>
      <c r="AB28" s="139"/>
    </row>
    <row r="29" spans="1:29" ht="27.95" customHeight="1" x14ac:dyDescent="0.15">
      <c r="A29" s="90"/>
      <c r="B29" s="91"/>
      <c r="C29" s="105" t="s">
        <v>27</v>
      </c>
      <c r="D29" s="106"/>
      <c r="E29" s="106"/>
      <c r="F29" s="106"/>
      <c r="G29" s="106"/>
      <c r="H29" s="106"/>
      <c r="I29" s="104"/>
      <c r="J29" s="102"/>
      <c r="K29" s="103"/>
      <c r="L29" s="104"/>
      <c r="M29" s="24"/>
      <c r="N29" s="102"/>
      <c r="O29" s="103"/>
      <c r="P29" s="104"/>
      <c r="Q29" s="102"/>
      <c r="R29" s="103"/>
      <c r="S29" s="104"/>
      <c r="T29" s="102"/>
      <c r="U29" s="103"/>
      <c r="V29" s="104"/>
      <c r="W29" s="102"/>
      <c r="X29" s="103"/>
      <c r="Y29" s="104"/>
      <c r="Z29" s="102"/>
      <c r="AA29" s="103"/>
      <c r="AB29" s="139"/>
    </row>
    <row r="30" spans="1:29" ht="11.25" customHeight="1" x14ac:dyDescent="0.15">
      <c r="A30" s="90"/>
      <c r="B30" s="91"/>
      <c r="C30" s="74" t="s">
        <v>28</v>
      </c>
      <c r="D30" s="75"/>
      <c r="E30" s="75"/>
      <c r="F30" s="75"/>
      <c r="G30" s="75"/>
      <c r="H30" s="75"/>
      <c r="I30" s="76"/>
      <c r="J30" s="80"/>
      <c r="K30" s="81"/>
      <c r="L30" s="81"/>
      <c r="M30" s="81"/>
      <c r="N30" s="81"/>
      <c r="O30" s="81"/>
      <c r="P30" s="81"/>
      <c r="Q30" s="81"/>
      <c r="R30" s="81"/>
      <c r="S30" s="81"/>
      <c r="T30" s="81"/>
      <c r="U30" s="81"/>
      <c r="V30" s="81"/>
      <c r="W30" s="81"/>
      <c r="X30" s="81"/>
      <c r="Y30" s="81"/>
      <c r="Z30" s="81"/>
      <c r="AA30" s="81"/>
      <c r="AB30" s="82"/>
    </row>
    <row r="31" spans="1:29" ht="20.25" customHeight="1" thickBot="1" x14ac:dyDescent="0.2">
      <c r="A31" s="92"/>
      <c r="B31" s="85"/>
      <c r="C31" s="77"/>
      <c r="D31" s="78"/>
      <c r="E31" s="78"/>
      <c r="F31" s="78"/>
      <c r="G31" s="78"/>
      <c r="H31" s="78"/>
      <c r="I31" s="79"/>
      <c r="J31" s="83"/>
      <c r="K31" s="84"/>
      <c r="L31" s="84"/>
      <c r="M31" s="84"/>
      <c r="N31" s="84"/>
      <c r="O31" s="84"/>
      <c r="P31" s="84"/>
      <c r="Q31" s="84"/>
      <c r="R31" s="84"/>
      <c r="S31" s="84"/>
      <c r="T31" s="84"/>
      <c r="U31" s="84"/>
      <c r="V31" s="84"/>
      <c r="W31" s="84"/>
      <c r="X31" s="84"/>
      <c r="Y31" s="84"/>
      <c r="Z31" s="84"/>
      <c r="AA31" s="84"/>
      <c r="AB31" s="85"/>
    </row>
    <row r="32" spans="1:29" ht="10.5" customHeight="1" thickBot="1" x14ac:dyDescent="0.2">
      <c r="A32" s="30"/>
      <c r="B32" s="30"/>
      <c r="C32" s="30"/>
      <c r="D32" s="30"/>
      <c r="E32" s="30"/>
      <c r="F32" s="30"/>
      <c r="G32" s="30"/>
      <c r="H32" s="30"/>
      <c r="I32" s="30"/>
      <c r="J32" s="30"/>
      <c r="K32" s="30"/>
      <c r="L32" s="30"/>
      <c r="M32" s="30"/>
      <c r="N32" s="30"/>
      <c r="O32" s="30"/>
      <c r="P32" s="30"/>
      <c r="Q32" s="30"/>
      <c r="R32" s="30"/>
      <c r="S32" s="30"/>
      <c r="T32" s="30"/>
      <c r="U32" s="30"/>
      <c r="V32" s="30"/>
      <c r="W32" s="30"/>
      <c r="X32" s="30"/>
      <c r="Y32" s="30"/>
      <c r="Z32" s="30"/>
      <c r="AA32" s="30"/>
      <c r="AB32" s="30"/>
    </row>
    <row r="33" spans="1:28" ht="35.25" customHeight="1" thickBot="1" x14ac:dyDescent="0.2">
      <c r="A33" s="44" t="s">
        <v>55</v>
      </c>
      <c r="B33" s="45"/>
      <c r="C33" s="45"/>
      <c r="D33" s="45"/>
      <c r="E33" s="45"/>
      <c r="F33" s="45"/>
      <c r="G33" s="45"/>
      <c r="H33" s="45"/>
      <c r="I33" s="45"/>
      <c r="J33" s="45"/>
      <c r="K33" s="45"/>
      <c r="L33" s="46"/>
      <c r="M33" s="47" t="s">
        <v>54</v>
      </c>
      <c r="N33" s="48"/>
      <c r="O33" s="48"/>
      <c r="P33" s="48"/>
      <c r="Q33" s="49"/>
      <c r="R33" s="50" t="s">
        <v>56</v>
      </c>
      <c r="S33" s="50"/>
      <c r="T33" s="50"/>
      <c r="U33" s="50"/>
      <c r="V33" s="50"/>
      <c r="W33" s="50"/>
      <c r="X33" s="50"/>
      <c r="Y33" s="50"/>
      <c r="Z33" s="50"/>
      <c r="AA33" s="50"/>
      <c r="AB33" s="51"/>
    </row>
    <row r="34" spans="1:28" ht="10.5" customHeight="1" x14ac:dyDescent="0.15">
      <c r="A34" s="30"/>
      <c r="B34" s="30"/>
      <c r="C34" s="30"/>
      <c r="D34" s="30"/>
      <c r="E34" s="30"/>
      <c r="F34" s="30"/>
      <c r="G34" s="30"/>
      <c r="H34" s="30"/>
      <c r="I34" s="30"/>
      <c r="J34" s="30"/>
      <c r="K34" s="30"/>
      <c r="L34" s="30"/>
      <c r="M34" s="30"/>
      <c r="N34" s="30"/>
      <c r="O34" s="30"/>
      <c r="P34" s="30"/>
      <c r="Q34" s="30"/>
      <c r="R34" s="30"/>
      <c r="S34" s="30"/>
      <c r="T34" s="30"/>
      <c r="U34" s="30"/>
      <c r="V34" s="30"/>
      <c r="W34" s="30"/>
      <c r="X34" s="30"/>
      <c r="Y34" s="30"/>
      <c r="Z34" s="30"/>
      <c r="AA34" s="30"/>
      <c r="AB34" s="30"/>
    </row>
    <row r="35" spans="1:28" ht="12" customHeight="1" x14ac:dyDescent="0.15">
      <c r="A35" s="1" t="s">
        <v>20</v>
      </c>
      <c r="B35" s="1"/>
      <c r="C35" s="1"/>
      <c r="D35" s="1"/>
      <c r="E35" s="1"/>
      <c r="F35" s="1"/>
      <c r="G35" s="1"/>
      <c r="H35" s="1"/>
      <c r="I35" s="1"/>
      <c r="J35" s="1"/>
      <c r="K35" s="1"/>
      <c r="L35" s="1"/>
      <c r="M35" s="1"/>
      <c r="N35" s="1"/>
      <c r="O35" s="1"/>
      <c r="P35" s="1"/>
      <c r="Q35" s="1"/>
      <c r="R35" s="1"/>
      <c r="S35" s="1"/>
      <c r="T35" s="1"/>
      <c r="U35" s="1"/>
      <c r="V35" s="1"/>
      <c r="W35" s="1"/>
      <c r="X35" s="1"/>
      <c r="Y35" s="1"/>
      <c r="Z35" s="1"/>
      <c r="AA35" s="1"/>
      <c r="AB35" s="1"/>
    </row>
    <row r="36" spans="1:28" ht="34.5" customHeight="1" x14ac:dyDescent="0.15">
      <c r="A36" s="114" t="s">
        <v>46</v>
      </c>
      <c r="B36" s="115"/>
      <c r="C36" s="115"/>
      <c r="D36" s="115"/>
      <c r="E36" s="115"/>
      <c r="F36" s="115"/>
      <c r="G36" s="116"/>
      <c r="H36" s="31"/>
      <c r="I36" s="32" t="s">
        <v>4</v>
      </c>
      <c r="J36" s="32"/>
      <c r="K36" s="117">
        <f>'申請様式１号（２）補助金額算定調書（雇用維持支援コース）'!AX39</f>
        <v>0</v>
      </c>
      <c r="L36" s="117"/>
      <c r="M36" s="117"/>
      <c r="N36" s="117"/>
      <c r="O36" s="117"/>
      <c r="P36" s="117"/>
      <c r="Q36" s="117"/>
      <c r="R36" s="117"/>
      <c r="S36" s="117"/>
      <c r="T36" s="117"/>
      <c r="U36" s="117"/>
      <c r="V36" s="117"/>
      <c r="W36" s="117"/>
      <c r="X36" s="32"/>
      <c r="Y36" s="32" t="s">
        <v>5</v>
      </c>
      <c r="Z36" s="32"/>
      <c r="AA36" s="32"/>
      <c r="AB36" s="33"/>
    </row>
    <row r="37" spans="1:28" ht="10.5" customHeight="1" x14ac:dyDescent="0.15">
      <c r="A37" s="30"/>
      <c r="B37" s="30"/>
      <c r="C37" s="30"/>
      <c r="D37" s="30"/>
      <c r="E37" s="30"/>
      <c r="F37" s="30"/>
      <c r="G37" s="30"/>
      <c r="H37" s="30"/>
      <c r="I37" s="30"/>
      <c r="J37" s="30"/>
      <c r="K37" s="30"/>
      <c r="L37" s="30"/>
      <c r="M37" s="30"/>
      <c r="N37" s="30"/>
      <c r="O37" s="30"/>
      <c r="P37" s="30"/>
      <c r="Q37" s="30"/>
      <c r="R37" s="30"/>
      <c r="S37" s="30"/>
      <c r="T37" s="30"/>
      <c r="U37" s="30"/>
      <c r="V37" s="30"/>
      <c r="W37" s="30"/>
      <c r="X37" s="30"/>
      <c r="Y37" s="30"/>
      <c r="Z37" s="30"/>
      <c r="AA37" s="30"/>
      <c r="AB37" s="30"/>
    </row>
    <row r="38" spans="1:28" ht="34.5" customHeight="1" x14ac:dyDescent="0.15">
      <c r="A38" s="102" t="s">
        <v>47</v>
      </c>
      <c r="B38" s="130"/>
      <c r="C38" s="130"/>
      <c r="D38" s="130"/>
      <c r="E38" s="130"/>
      <c r="F38" s="130"/>
      <c r="G38" s="131"/>
      <c r="H38" s="31"/>
      <c r="I38" s="32" t="s">
        <v>4</v>
      </c>
      <c r="J38" s="32"/>
      <c r="K38" s="117">
        <f>'申請様式１号（２）補助金額算定調書（雇用維持支援コース）'!BD39</f>
        <v>0</v>
      </c>
      <c r="L38" s="117"/>
      <c r="M38" s="117"/>
      <c r="N38" s="117"/>
      <c r="O38" s="117"/>
      <c r="P38" s="117"/>
      <c r="Q38" s="117"/>
      <c r="R38" s="117"/>
      <c r="S38" s="117"/>
      <c r="T38" s="117"/>
      <c r="U38" s="117"/>
      <c r="V38" s="117"/>
      <c r="W38" s="117"/>
      <c r="X38" s="32"/>
      <c r="Y38" s="32" t="s">
        <v>5</v>
      </c>
      <c r="Z38" s="32"/>
      <c r="AA38" s="32"/>
      <c r="AB38" s="33"/>
    </row>
    <row r="39" spans="1:28" x14ac:dyDescent="0.1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row>
    <row r="40" spans="1:28" ht="21" customHeight="1" x14ac:dyDescent="0.15">
      <c r="A40" s="34" t="s">
        <v>18</v>
      </c>
      <c r="B40" s="35"/>
      <c r="C40" s="35"/>
      <c r="D40" s="35"/>
      <c r="E40" s="35"/>
      <c r="F40" s="35"/>
      <c r="G40" s="35"/>
      <c r="H40" s="35"/>
      <c r="I40" s="35"/>
      <c r="J40" s="35"/>
      <c r="K40" s="35"/>
      <c r="L40" s="35"/>
      <c r="M40" s="35"/>
      <c r="N40" s="35"/>
      <c r="O40" s="35"/>
      <c r="P40" s="35"/>
      <c r="Q40" s="35"/>
      <c r="R40" s="35"/>
      <c r="S40" s="35"/>
      <c r="T40" s="35"/>
      <c r="U40" s="35"/>
      <c r="V40" s="35"/>
      <c r="W40" s="35"/>
      <c r="X40" s="35"/>
      <c r="Y40" s="35"/>
      <c r="Z40" s="35"/>
      <c r="AA40" s="35"/>
      <c r="AB40" s="36"/>
    </row>
    <row r="41" spans="1:28" ht="21" customHeight="1" x14ac:dyDescent="0.15">
      <c r="A41" s="118" t="s">
        <v>11</v>
      </c>
      <c r="B41" s="119"/>
      <c r="C41" s="119"/>
      <c r="D41" s="119"/>
      <c r="E41" s="119"/>
      <c r="F41" s="119"/>
      <c r="G41" s="119"/>
      <c r="H41" s="119"/>
      <c r="I41" s="119"/>
      <c r="J41" s="119"/>
      <c r="K41" s="119"/>
      <c r="L41" s="119"/>
      <c r="M41" s="119"/>
      <c r="N41" s="119"/>
      <c r="O41" s="119"/>
      <c r="P41" s="119"/>
      <c r="Q41" s="119"/>
      <c r="R41" s="119"/>
      <c r="S41" s="119"/>
      <c r="T41" s="119"/>
      <c r="U41" s="119"/>
      <c r="V41" s="119"/>
      <c r="W41" s="119"/>
      <c r="X41" s="119"/>
      <c r="Y41" s="119"/>
      <c r="Z41" s="119"/>
      <c r="AA41" s="119"/>
      <c r="AB41" s="120"/>
    </row>
    <row r="42" spans="1:28" ht="32.25" customHeight="1" x14ac:dyDescent="0.15">
      <c r="A42" s="121" t="s">
        <v>7</v>
      </c>
      <c r="B42" s="122"/>
      <c r="C42" s="122"/>
      <c r="D42" s="122"/>
      <c r="E42" s="122"/>
      <c r="F42" s="122"/>
      <c r="G42" s="122"/>
      <c r="H42" s="122"/>
      <c r="I42" s="122"/>
      <c r="J42" s="122"/>
      <c r="K42" s="122"/>
      <c r="L42" s="122"/>
      <c r="M42" s="122"/>
      <c r="N42" s="122"/>
      <c r="O42" s="122"/>
      <c r="P42" s="122"/>
      <c r="Q42" s="122"/>
      <c r="R42" s="122"/>
      <c r="S42" s="122"/>
      <c r="T42" s="122"/>
      <c r="U42" s="122"/>
      <c r="V42" s="122"/>
      <c r="W42" s="122"/>
      <c r="X42" s="122"/>
      <c r="Y42" s="122"/>
      <c r="Z42" s="122"/>
      <c r="AA42" s="122"/>
      <c r="AB42" s="123"/>
    </row>
    <row r="43" spans="1:28" ht="43.5" customHeight="1" x14ac:dyDescent="0.15">
      <c r="A43" s="124" t="s">
        <v>49</v>
      </c>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c r="AA43" s="125"/>
      <c r="AB43" s="126"/>
    </row>
    <row r="44" spans="1:28" ht="21" customHeight="1" x14ac:dyDescent="0.15">
      <c r="A44" s="132" t="s">
        <v>12</v>
      </c>
      <c r="B44" s="133"/>
      <c r="C44" s="133"/>
      <c r="D44" s="133"/>
      <c r="E44" s="133"/>
      <c r="F44" s="133"/>
      <c r="G44" s="133"/>
      <c r="H44" s="133"/>
      <c r="I44" s="133"/>
      <c r="J44" s="133"/>
      <c r="K44" s="133"/>
      <c r="L44" s="133"/>
      <c r="M44" s="133"/>
      <c r="N44" s="133"/>
      <c r="O44" s="133"/>
      <c r="P44" s="133"/>
      <c r="Q44" s="133"/>
      <c r="R44" s="133"/>
      <c r="S44" s="133"/>
      <c r="T44" s="133"/>
      <c r="U44" s="133"/>
      <c r="V44" s="133"/>
      <c r="W44" s="133"/>
      <c r="X44" s="133"/>
      <c r="Y44" s="133"/>
      <c r="Z44" s="133"/>
      <c r="AA44" s="133"/>
      <c r="AB44" s="134"/>
    </row>
    <row r="45" spans="1:28" ht="101.25" customHeight="1" x14ac:dyDescent="0.15">
      <c r="A45" s="127" t="s">
        <v>9</v>
      </c>
      <c r="B45" s="128"/>
      <c r="C45" s="128"/>
      <c r="D45" s="128"/>
      <c r="E45" s="128"/>
      <c r="F45" s="128"/>
      <c r="G45" s="128"/>
      <c r="H45" s="128"/>
      <c r="I45" s="128"/>
      <c r="J45" s="128"/>
      <c r="K45" s="128"/>
      <c r="L45" s="128"/>
      <c r="M45" s="128"/>
      <c r="N45" s="128"/>
      <c r="O45" s="128"/>
      <c r="P45" s="128"/>
      <c r="Q45" s="128"/>
      <c r="R45" s="128"/>
      <c r="S45" s="128"/>
      <c r="T45" s="128"/>
      <c r="U45" s="128"/>
      <c r="V45" s="128"/>
      <c r="W45" s="128"/>
      <c r="X45" s="128"/>
      <c r="Y45" s="128"/>
      <c r="Z45" s="128"/>
      <c r="AA45" s="128"/>
      <c r="AB45" s="129"/>
    </row>
    <row r="46" spans="1:28" ht="24" customHeight="1" x14ac:dyDescent="0.15">
      <c r="A46" s="112" t="s">
        <v>10</v>
      </c>
      <c r="B46" s="113"/>
      <c r="C46" s="37" t="s">
        <v>8</v>
      </c>
      <c r="D46" s="37"/>
      <c r="E46" s="37"/>
      <c r="F46" s="37"/>
      <c r="G46" s="37"/>
      <c r="H46" s="37"/>
      <c r="I46" s="37"/>
      <c r="J46" s="37"/>
      <c r="K46" s="37"/>
      <c r="L46" s="37"/>
      <c r="M46" s="37"/>
      <c r="N46" s="37"/>
      <c r="O46" s="37"/>
      <c r="P46" s="37"/>
      <c r="Q46" s="37"/>
      <c r="R46" s="37"/>
      <c r="S46" s="37"/>
      <c r="T46" s="37"/>
      <c r="U46" s="37"/>
      <c r="V46" s="37"/>
      <c r="W46" s="37"/>
      <c r="X46" s="37"/>
      <c r="Y46" s="37"/>
      <c r="Z46" s="37"/>
      <c r="AA46" s="37"/>
      <c r="AB46" s="38"/>
    </row>
  </sheetData>
  <mergeCells count="68">
    <mergeCell ref="C28:F28"/>
    <mergeCell ref="G28:M28"/>
    <mergeCell ref="N28:U28"/>
    <mergeCell ref="V28:AB28"/>
    <mergeCell ref="C29:I29"/>
    <mergeCell ref="J29:L29"/>
    <mergeCell ref="N29:P29"/>
    <mergeCell ref="Q29:S29"/>
    <mergeCell ref="T29:V29"/>
    <mergeCell ref="W29:Y29"/>
    <mergeCell ref="Z29:AB29"/>
    <mergeCell ref="A3:AB3"/>
    <mergeCell ref="T10:AB10"/>
    <mergeCell ref="C16:I17"/>
    <mergeCell ref="J16:AB17"/>
    <mergeCell ref="A6:B17"/>
    <mergeCell ref="U6:AB6"/>
    <mergeCell ref="N10:S11"/>
    <mergeCell ref="T12:AA12"/>
    <mergeCell ref="N14:U14"/>
    <mergeCell ref="V14:AB14"/>
    <mergeCell ref="N13:U13"/>
    <mergeCell ref="V13:AB13"/>
    <mergeCell ref="Z15:AB15"/>
    <mergeCell ref="W15:Y15"/>
    <mergeCell ref="J15:L15"/>
    <mergeCell ref="N15:P15"/>
    <mergeCell ref="A46:B46"/>
    <mergeCell ref="A36:G36"/>
    <mergeCell ref="K36:W36"/>
    <mergeCell ref="A41:AB41"/>
    <mergeCell ref="A42:AB42"/>
    <mergeCell ref="A43:AB43"/>
    <mergeCell ref="A45:AB45"/>
    <mergeCell ref="A38:G38"/>
    <mergeCell ref="K38:W38"/>
    <mergeCell ref="A44:AB44"/>
    <mergeCell ref="C7:M9"/>
    <mergeCell ref="C11:M12"/>
    <mergeCell ref="N7:AB8"/>
    <mergeCell ref="Q9:AB9"/>
    <mergeCell ref="Q23:AB23"/>
    <mergeCell ref="U20:AB20"/>
    <mergeCell ref="N12:R12"/>
    <mergeCell ref="C13:I13"/>
    <mergeCell ref="J13:M13"/>
    <mergeCell ref="Q15:S15"/>
    <mergeCell ref="T15:V15"/>
    <mergeCell ref="C15:I15"/>
    <mergeCell ref="C14:F14"/>
    <mergeCell ref="G14:M14"/>
    <mergeCell ref="C21:M23"/>
    <mergeCell ref="A33:L33"/>
    <mergeCell ref="M33:Q33"/>
    <mergeCell ref="R33:AB33"/>
    <mergeCell ref="C25:M26"/>
    <mergeCell ref="N21:AB22"/>
    <mergeCell ref="N26:R26"/>
    <mergeCell ref="T24:AB24"/>
    <mergeCell ref="C27:I27"/>
    <mergeCell ref="J27:M27"/>
    <mergeCell ref="T26:AA26"/>
    <mergeCell ref="N24:S25"/>
    <mergeCell ref="C30:I31"/>
    <mergeCell ref="J30:AB31"/>
    <mergeCell ref="A20:B31"/>
    <mergeCell ref="V27:AB27"/>
    <mergeCell ref="N27:U27"/>
  </mergeCells>
  <phoneticPr fontId="1"/>
  <dataValidations count="1">
    <dataValidation type="list" allowBlank="1" showInputMessage="1" showErrorMessage="1" sqref="A46:B46">
      <formula1>"□,☑"</formula1>
    </dataValidation>
  </dataValidations>
  <pageMargins left="0.9055118110236221" right="0.70866141732283472" top="0.35433070866141736" bottom="0.35433070866141736" header="0.31496062992125984" footer="0.31496062992125984"/>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I41"/>
  <sheetViews>
    <sheetView topLeftCell="A4" zoomScaleNormal="100" workbookViewId="0">
      <selection activeCell="AQ25" sqref="AQ25:AT26"/>
    </sheetView>
  </sheetViews>
  <sheetFormatPr defaultRowHeight="28.5" customHeight="1" x14ac:dyDescent="0.15"/>
  <cols>
    <col min="1" max="34" width="2.625" customWidth="1"/>
    <col min="35" max="35" width="2.75" customWidth="1"/>
    <col min="36" max="42" width="2.875" customWidth="1"/>
    <col min="43" max="46" width="3.125" customWidth="1"/>
    <col min="47" max="49" width="4" customWidth="1"/>
    <col min="50" max="61" width="3.25" customWidth="1"/>
  </cols>
  <sheetData>
    <row r="1" spans="1:61" ht="17.25" customHeight="1" x14ac:dyDescent="0.15">
      <c r="A1" s="41" t="s">
        <v>51</v>
      </c>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2"/>
      <c r="AF1" s="42"/>
      <c r="AG1" s="42"/>
      <c r="AH1" s="42"/>
      <c r="AI1" s="42"/>
      <c r="AJ1" s="42"/>
      <c r="AK1" s="42"/>
      <c r="AL1" s="42"/>
      <c r="AM1" s="42"/>
      <c r="AN1" s="42"/>
      <c r="AO1" s="42"/>
      <c r="AP1" s="42"/>
      <c r="AQ1" s="42"/>
      <c r="AR1" s="42"/>
      <c r="AS1" s="42"/>
      <c r="AT1" s="42"/>
      <c r="AU1" s="42"/>
      <c r="AV1" s="42"/>
      <c r="AW1" s="42"/>
      <c r="AX1" s="41"/>
      <c r="AY1" s="43" t="s">
        <v>0</v>
      </c>
      <c r="AZ1" s="176"/>
      <c r="BA1" s="176"/>
      <c r="BB1" s="41" t="s">
        <v>1</v>
      </c>
      <c r="BC1" s="176"/>
      <c r="BD1" s="176"/>
      <c r="BE1" s="41" t="s">
        <v>3</v>
      </c>
      <c r="BF1" s="176"/>
      <c r="BG1" s="176"/>
      <c r="BH1" s="41" t="s">
        <v>2</v>
      </c>
      <c r="BI1" s="42"/>
    </row>
    <row r="2" spans="1:61" ht="24" customHeight="1" x14ac:dyDescent="0.15">
      <c r="A2" s="153" t="s">
        <v>50</v>
      </c>
      <c r="B2" s="154"/>
      <c r="C2" s="154"/>
      <c r="D2" s="154"/>
      <c r="E2" s="154"/>
      <c r="F2" s="154"/>
      <c r="G2" s="154"/>
      <c r="H2" s="154"/>
      <c r="I2" s="154"/>
      <c r="J2" s="154"/>
      <c r="K2" s="154"/>
      <c r="L2" s="154"/>
      <c r="M2" s="154"/>
      <c r="N2" s="154"/>
      <c r="O2" s="154"/>
      <c r="P2" s="154"/>
      <c r="Q2" s="154"/>
      <c r="R2" s="154"/>
      <c r="S2" s="154"/>
      <c r="T2" s="154"/>
      <c r="U2" s="154"/>
      <c r="V2" s="154"/>
      <c r="W2" s="154"/>
      <c r="X2" s="154"/>
      <c r="Y2" s="154"/>
      <c r="Z2" s="154"/>
      <c r="AA2" s="154"/>
      <c r="AB2" s="154"/>
      <c r="AC2" s="154"/>
      <c r="AD2" s="154"/>
      <c r="AE2" s="154"/>
      <c r="AF2" s="154"/>
      <c r="AG2" s="154"/>
      <c r="AH2" s="154"/>
      <c r="AI2" s="154"/>
      <c r="AJ2" s="154"/>
      <c r="AK2" s="154"/>
      <c r="AL2" s="154"/>
      <c r="AM2" s="154"/>
      <c r="AN2" s="154"/>
      <c r="AO2" s="154"/>
      <c r="AP2" s="154"/>
      <c r="AQ2" s="154"/>
      <c r="AR2" s="154"/>
      <c r="AS2" s="154"/>
      <c r="AT2" s="154"/>
      <c r="AU2" s="154"/>
      <c r="AV2" s="154"/>
      <c r="AW2" s="154"/>
      <c r="AX2" s="154"/>
      <c r="AY2" s="154"/>
      <c r="AZ2" s="154"/>
      <c r="BA2" s="154"/>
      <c r="BB2" s="154"/>
      <c r="BC2" s="154"/>
      <c r="BD2" s="154"/>
      <c r="BE2" s="154"/>
      <c r="BF2" s="154"/>
      <c r="BG2" s="154"/>
      <c r="BH2" s="154"/>
      <c r="BI2" s="154"/>
    </row>
    <row r="3" spans="1:61" ht="17.25" customHeight="1" thickBot="1" x14ac:dyDescent="0.2">
      <c r="A3" s="11"/>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0"/>
      <c r="AF3" s="10"/>
      <c r="AG3" s="10"/>
      <c r="AH3" s="10"/>
      <c r="AI3" s="10"/>
      <c r="AJ3" s="10"/>
      <c r="AK3" s="10"/>
      <c r="AL3" s="10"/>
      <c r="AM3" s="10"/>
      <c r="AN3" s="10"/>
      <c r="AO3" s="10"/>
      <c r="AP3" s="10"/>
      <c r="AQ3" s="10"/>
      <c r="AR3" s="10"/>
      <c r="AS3" s="10"/>
      <c r="AT3" s="10"/>
      <c r="AU3" s="10"/>
      <c r="AV3" s="13"/>
      <c r="AW3" s="10"/>
      <c r="AX3" s="13"/>
      <c r="AY3" s="10"/>
      <c r="AZ3" s="10"/>
      <c r="BA3" s="10"/>
      <c r="BB3" s="13"/>
      <c r="BC3" s="10"/>
      <c r="BD3" s="10"/>
      <c r="BE3" s="10"/>
      <c r="BF3" s="10"/>
      <c r="BG3" s="10"/>
      <c r="BH3" s="10"/>
      <c r="BI3" s="10"/>
    </row>
    <row r="4" spans="1:61" ht="17.25" customHeight="1" x14ac:dyDescent="0.15">
      <c r="A4" s="155"/>
      <c r="B4" s="155"/>
      <c r="C4" s="182" t="s">
        <v>22</v>
      </c>
      <c r="D4" s="182"/>
      <c r="E4" s="182"/>
      <c r="F4" s="182"/>
      <c r="G4" s="182"/>
      <c r="H4" s="183" t="s">
        <v>44</v>
      </c>
      <c r="I4" s="184"/>
      <c r="J4" s="184"/>
      <c r="K4" s="184"/>
      <c r="L4" s="201"/>
      <c r="M4" s="183" t="s">
        <v>45</v>
      </c>
      <c r="N4" s="184"/>
      <c r="O4" s="184"/>
      <c r="P4" s="184"/>
      <c r="Q4" s="201"/>
      <c r="R4" s="183" t="s">
        <v>37</v>
      </c>
      <c r="S4" s="211"/>
      <c r="T4" s="211"/>
      <c r="U4" s="211"/>
      <c r="V4" s="211"/>
      <c r="W4" s="212"/>
      <c r="X4" s="183" t="s">
        <v>38</v>
      </c>
      <c r="Y4" s="184"/>
      <c r="Z4" s="184"/>
      <c r="AA4" s="184"/>
      <c r="AB4" s="184"/>
      <c r="AC4" s="184"/>
      <c r="AD4" s="184"/>
      <c r="AE4" s="201"/>
      <c r="AF4" s="183" t="s">
        <v>39</v>
      </c>
      <c r="AG4" s="184"/>
      <c r="AH4" s="184"/>
      <c r="AI4" s="184"/>
      <c r="AJ4" s="184"/>
      <c r="AK4" s="184"/>
      <c r="AL4" s="184"/>
      <c r="AM4" s="183" t="s">
        <v>40</v>
      </c>
      <c r="AN4" s="211"/>
      <c r="AO4" s="211"/>
      <c r="AP4" s="211"/>
      <c r="AQ4" s="183" t="s">
        <v>41</v>
      </c>
      <c r="AR4" s="211"/>
      <c r="AS4" s="211"/>
      <c r="AT4" s="212"/>
      <c r="AU4" s="183" t="s">
        <v>36</v>
      </c>
      <c r="AV4" s="184"/>
      <c r="AW4" s="185"/>
      <c r="AX4" s="192" t="s">
        <v>43</v>
      </c>
      <c r="AY4" s="193"/>
      <c r="AZ4" s="193"/>
      <c r="BA4" s="193"/>
      <c r="BB4" s="193"/>
      <c r="BC4" s="194"/>
      <c r="BD4" s="192" t="s">
        <v>42</v>
      </c>
      <c r="BE4" s="193"/>
      <c r="BF4" s="193"/>
      <c r="BG4" s="193"/>
      <c r="BH4" s="193"/>
      <c r="BI4" s="194"/>
    </row>
    <row r="5" spans="1:61" ht="17.25" customHeight="1" x14ac:dyDescent="0.15">
      <c r="A5" s="155"/>
      <c r="B5" s="155"/>
      <c r="C5" s="182"/>
      <c r="D5" s="182"/>
      <c r="E5" s="182"/>
      <c r="F5" s="182"/>
      <c r="G5" s="182"/>
      <c r="H5" s="202"/>
      <c r="I5" s="187"/>
      <c r="J5" s="187"/>
      <c r="K5" s="187"/>
      <c r="L5" s="203"/>
      <c r="M5" s="202"/>
      <c r="N5" s="187"/>
      <c r="O5" s="187"/>
      <c r="P5" s="187"/>
      <c r="Q5" s="203"/>
      <c r="R5" s="186"/>
      <c r="S5" s="213"/>
      <c r="T5" s="213"/>
      <c r="U5" s="213"/>
      <c r="V5" s="213"/>
      <c r="W5" s="214"/>
      <c r="X5" s="186"/>
      <c r="Y5" s="187"/>
      <c r="Z5" s="187"/>
      <c r="AA5" s="187"/>
      <c r="AB5" s="187"/>
      <c r="AC5" s="187"/>
      <c r="AD5" s="187"/>
      <c r="AE5" s="203"/>
      <c r="AF5" s="186"/>
      <c r="AG5" s="187"/>
      <c r="AH5" s="187"/>
      <c r="AI5" s="187"/>
      <c r="AJ5" s="187"/>
      <c r="AK5" s="187"/>
      <c r="AL5" s="187"/>
      <c r="AM5" s="186"/>
      <c r="AN5" s="213"/>
      <c r="AO5" s="213"/>
      <c r="AP5" s="213"/>
      <c r="AQ5" s="186"/>
      <c r="AR5" s="213"/>
      <c r="AS5" s="213"/>
      <c r="AT5" s="214"/>
      <c r="AU5" s="186"/>
      <c r="AV5" s="187"/>
      <c r="AW5" s="188"/>
      <c r="AX5" s="195"/>
      <c r="AY5" s="196"/>
      <c r="AZ5" s="196"/>
      <c r="BA5" s="196"/>
      <c r="BB5" s="196"/>
      <c r="BC5" s="197"/>
      <c r="BD5" s="195"/>
      <c r="BE5" s="196"/>
      <c r="BF5" s="196"/>
      <c r="BG5" s="196"/>
      <c r="BH5" s="196"/>
      <c r="BI5" s="197"/>
    </row>
    <row r="6" spans="1:61" ht="17.25" customHeight="1" x14ac:dyDescent="0.15">
      <c r="A6" s="155"/>
      <c r="B6" s="155"/>
      <c r="C6" s="182"/>
      <c r="D6" s="182"/>
      <c r="E6" s="182"/>
      <c r="F6" s="182"/>
      <c r="G6" s="182"/>
      <c r="H6" s="189"/>
      <c r="I6" s="190"/>
      <c r="J6" s="190"/>
      <c r="K6" s="190"/>
      <c r="L6" s="204"/>
      <c r="M6" s="189"/>
      <c r="N6" s="190"/>
      <c r="O6" s="190"/>
      <c r="P6" s="190"/>
      <c r="Q6" s="204"/>
      <c r="R6" s="215"/>
      <c r="S6" s="216"/>
      <c r="T6" s="216"/>
      <c r="U6" s="216"/>
      <c r="V6" s="216"/>
      <c r="W6" s="217"/>
      <c r="X6" s="189"/>
      <c r="Y6" s="190"/>
      <c r="Z6" s="190"/>
      <c r="AA6" s="190"/>
      <c r="AB6" s="190"/>
      <c r="AC6" s="190"/>
      <c r="AD6" s="190"/>
      <c r="AE6" s="204"/>
      <c r="AF6" s="189"/>
      <c r="AG6" s="190"/>
      <c r="AH6" s="190"/>
      <c r="AI6" s="190"/>
      <c r="AJ6" s="190"/>
      <c r="AK6" s="190"/>
      <c r="AL6" s="190"/>
      <c r="AM6" s="215"/>
      <c r="AN6" s="216"/>
      <c r="AO6" s="216"/>
      <c r="AP6" s="216"/>
      <c r="AQ6" s="215"/>
      <c r="AR6" s="216"/>
      <c r="AS6" s="216"/>
      <c r="AT6" s="217"/>
      <c r="AU6" s="189"/>
      <c r="AV6" s="190"/>
      <c r="AW6" s="191"/>
      <c r="AX6" s="198"/>
      <c r="AY6" s="199"/>
      <c r="AZ6" s="199"/>
      <c r="BA6" s="199"/>
      <c r="BB6" s="199"/>
      <c r="BC6" s="200"/>
      <c r="BD6" s="198"/>
      <c r="BE6" s="199"/>
      <c r="BF6" s="199"/>
      <c r="BG6" s="199"/>
      <c r="BH6" s="199"/>
      <c r="BI6" s="200"/>
    </row>
    <row r="7" spans="1:61" ht="17.25" customHeight="1" x14ac:dyDescent="0.15">
      <c r="A7" s="155">
        <v>1</v>
      </c>
      <c r="B7" s="155"/>
      <c r="C7" s="156"/>
      <c r="D7" s="156"/>
      <c r="E7" s="156"/>
      <c r="F7" s="156"/>
      <c r="G7" s="156"/>
      <c r="H7" s="157"/>
      <c r="I7" s="158"/>
      <c r="J7" s="158"/>
      <c r="K7" s="158"/>
      <c r="L7" s="159"/>
      <c r="M7" s="157"/>
      <c r="N7" s="158"/>
      <c r="O7" s="158"/>
      <c r="P7" s="158"/>
      <c r="Q7" s="159"/>
      <c r="R7" s="163"/>
      <c r="S7" s="158"/>
      <c r="T7" s="158"/>
      <c r="U7" s="158"/>
      <c r="V7" s="158"/>
      <c r="W7" s="159"/>
      <c r="X7" s="164"/>
      <c r="Y7" s="165"/>
      <c r="Z7" s="165"/>
      <c r="AA7" s="165"/>
      <c r="AB7" s="165"/>
      <c r="AC7" s="165"/>
      <c r="AD7" s="165"/>
      <c r="AE7" s="166"/>
      <c r="AF7" s="164"/>
      <c r="AG7" s="165"/>
      <c r="AH7" s="165"/>
      <c r="AI7" s="165"/>
      <c r="AJ7" s="165"/>
      <c r="AK7" s="165"/>
      <c r="AL7" s="165"/>
      <c r="AM7" s="170">
        <f>IFERROR(SUM(X7:AL8),"")</f>
        <v>0</v>
      </c>
      <c r="AN7" s="171"/>
      <c r="AO7" s="171"/>
      <c r="AP7" s="171"/>
      <c r="AQ7" s="177" t="str">
        <f>IFERROR(AM7/R7, "")</f>
        <v/>
      </c>
      <c r="AR7" s="145"/>
      <c r="AS7" s="145"/>
      <c r="AT7" s="178"/>
      <c r="AU7" s="140" t="str">
        <f>IFERROR(IF(AM7/R7&lt;=15000,"〇","上限"),"")</f>
        <v/>
      </c>
      <c r="AV7" s="141"/>
      <c r="AW7" s="141"/>
      <c r="AX7" s="150">
        <f>IFERROR(IF(AM7/R7&lt;=15000,X7,R7*15000*X7/AM7),0)</f>
        <v>0</v>
      </c>
      <c r="AY7" s="151"/>
      <c r="AZ7" s="151"/>
      <c r="BA7" s="151" t="e">
        <f>IF(#REF!/X7&lt;=15000,"〇","×")</f>
        <v>#REF!</v>
      </c>
      <c r="BB7" s="151"/>
      <c r="BC7" s="152"/>
      <c r="BD7" s="150">
        <f>IFERROR(IF(AM7/R7&lt;=15000,AF7,R7*15000*AF7/AM7),0)</f>
        <v>0</v>
      </c>
      <c r="BE7" s="151"/>
      <c r="BF7" s="151"/>
      <c r="BG7" s="151" t="e">
        <f t="shared" ref="BG7" si="0">IF(AZ7/AD7&lt;=15000,"〇","×")</f>
        <v>#DIV/0!</v>
      </c>
      <c r="BH7" s="151"/>
      <c r="BI7" s="152"/>
    </row>
    <row r="8" spans="1:61" ht="17.25" customHeight="1" x14ac:dyDescent="0.15">
      <c r="A8" s="155"/>
      <c r="B8" s="155"/>
      <c r="C8" s="156"/>
      <c r="D8" s="156"/>
      <c r="E8" s="156"/>
      <c r="F8" s="156"/>
      <c r="G8" s="156"/>
      <c r="H8" s="160"/>
      <c r="I8" s="161"/>
      <c r="J8" s="161"/>
      <c r="K8" s="161"/>
      <c r="L8" s="162"/>
      <c r="M8" s="160"/>
      <c r="N8" s="161"/>
      <c r="O8" s="161"/>
      <c r="P8" s="161"/>
      <c r="Q8" s="162"/>
      <c r="R8" s="160"/>
      <c r="S8" s="161"/>
      <c r="T8" s="161"/>
      <c r="U8" s="161"/>
      <c r="V8" s="161"/>
      <c r="W8" s="162"/>
      <c r="X8" s="167"/>
      <c r="Y8" s="168"/>
      <c r="Z8" s="168"/>
      <c r="AA8" s="168"/>
      <c r="AB8" s="168"/>
      <c r="AC8" s="168"/>
      <c r="AD8" s="168"/>
      <c r="AE8" s="169"/>
      <c r="AF8" s="167"/>
      <c r="AG8" s="168"/>
      <c r="AH8" s="168"/>
      <c r="AI8" s="168"/>
      <c r="AJ8" s="168"/>
      <c r="AK8" s="168"/>
      <c r="AL8" s="168"/>
      <c r="AM8" s="172"/>
      <c r="AN8" s="173"/>
      <c r="AO8" s="173"/>
      <c r="AP8" s="173"/>
      <c r="AQ8" s="179"/>
      <c r="AR8" s="148"/>
      <c r="AS8" s="148"/>
      <c r="AT8" s="180"/>
      <c r="AU8" s="142"/>
      <c r="AV8" s="143"/>
      <c r="AW8" s="143"/>
      <c r="AX8" s="150"/>
      <c r="AY8" s="151"/>
      <c r="AZ8" s="151"/>
      <c r="BA8" s="151"/>
      <c r="BB8" s="151"/>
      <c r="BC8" s="152"/>
      <c r="BD8" s="150"/>
      <c r="BE8" s="151"/>
      <c r="BF8" s="151"/>
      <c r="BG8" s="151"/>
      <c r="BH8" s="151"/>
      <c r="BI8" s="152"/>
    </row>
    <row r="9" spans="1:61" ht="17.25" customHeight="1" x14ac:dyDescent="0.15">
      <c r="A9" s="155">
        <v>2</v>
      </c>
      <c r="B9" s="155"/>
      <c r="C9" s="156"/>
      <c r="D9" s="156"/>
      <c r="E9" s="156"/>
      <c r="F9" s="156"/>
      <c r="G9" s="156"/>
      <c r="H9" s="157"/>
      <c r="I9" s="158"/>
      <c r="J9" s="158"/>
      <c r="K9" s="158"/>
      <c r="L9" s="159"/>
      <c r="M9" s="157"/>
      <c r="N9" s="158"/>
      <c r="O9" s="158"/>
      <c r="P9" s="158"/>
      <c r="Q9" s="159"/>
      <c r="R9" s="163"/>
      <c r="S9" s="158"/>
      <c r="T9" s="158"/>
      <c r="U9" s="158"/>
      <c r="V9" s="158"/>
      <c r="W9" s="159"/>
      <c r="X9" s="164"/>
      <c r="Y9" s="165"/>
      <c r="Z9" s="165"/>
      <c r="AA9" s="165"/>
      <c r="AB9" s="165"/>
      <c r="AC9" s="165"/>
      <c r="AD9" s="165"/>
      <c r="AE9" s="166"/>
      <c r="AF9" s="164"/>
      <c r="AG9" s="165"/>
      <c r="AH9" s="165"/>
      <c r="AI9" s="165"/>
      <c r="AJ9" s="165"/>
      <c r="AK9" s="165"/>
      <c r="AL9" s="165"/>
      <c r="AM9" s="170">
        <f>IFERROR(SUM(X9:AL10),"")</f>
        <v>0</v>
      </c>
      <c r="AN9" s="171"/>
      <c r="AO9" s="171"/>
      <c r="AP9" s="171"/>
      <c r="AQ9" s="177" t="str">
        <f>IFERROR(AM9/R9, "")</f>
        <v/>
      </c>
      <c r="AR9" s="145"/>
      <c r="AS9" s="145"/>
      <c r="AT9" s="178"/>
      <c r="AU9" s="140" t="str">
        <f>IFERROR(IF(AM9/R9&lt;=15000,"〇","上限"),"")</f>
        <v/>
      </c>
      <c r="AV9" s="141"/>
      <c r="AW9" s="141"/>
      <c r="AX9" s="144">
        <f>IFERROR(IF(AM9/R9&lt;=15000,X9,R9*15000*X9/AM9),0)</f>
        <v>0</v>
      </c>
      <c r="AY9" s="145"/>
      <c r="AZ9" s="145"/>
      <c r="BA9" s="145" t="e">
        <f>IF(#REF!/X9&lt;=15000,"〇","×")</f>
        <v>#REF!</v>
      </c>
      <c r="BB9" s="145"/>
      <c r="BC9" s="146"/>
      <c r="BD9" s="150">
        <f>IFERROR(IF(AM9/R9&lt;=15000,AF9,R9*15000*AF9/AM9),0)</f>
        <v>0</v>
      </c>
      <c r="BE9" s="151"/>
      <c r="BF9" s="151"/>
      <c r="BG9" s="151" t="e">
        <f t="shared" ref="BG9" si="1">IF(AZ9/AD9&lt;=15000,"〇","×")</f>
        <v>#DIV/0!</v>
      </c>
      <c r="BH9" s="151"/>
      <c r="BI9" s="152"/>
    </row>
    <row r="10" spans="1:61" ht="17.25" customHeight="1" x14ac:dyDescent="0.15">
      <c r="A10" s="155"/>
      <c r="B10" s="155"/>
      <c r="C10" s="156"/>
      <c r="D10" s="156"/>
      <c r="E10" s="156"/>
      <c r="F10" s="156"/>
      <c r="G10" s="156"/>
      <c r="H10" s="160"/>
      <c r="I10" s="161"/>
      <c r="J10" s="161"/>
      <c r="K10" s="161"/>
      <c r="L10" s="162"/>
      <c r="M10" s="160"/>
      <c r="N10" s="161"/>
      <c r="O10" s="161"/>
      <c r="P10" s="161"/>
      <c r="Q10" s="162"/>
      <c r="R10" s="160"/>
      <c r="S10" s="161"/>
      <c r="T10" s="161"/>
      <c r="U10" s="161"/>
      <c r="V10" s="161"/>
      <c r="W10" s="162"/>
      <c r="X10" s="167"/>
      <c r="Y10" s="168"/>
      <c r="Z10" s="168"/>
      <c r="AA10" s="168"/>
      <c r="AB10" s="168"/>
      <c r="AC10" s="168"/>
      <c r="AD10" s="168"/>
      <c r="AE10" s="169"/>
      <c r="AF10" s="167"/>
      <c r="AG10" s="168"/>
      <c r="AH10" s="168"/>
      <c r="AI10" s="168"/>
      <c r="AJ10" s="168"/>
      <c r="AK10" s="168"/>
      <c r="AL10" s="168"/>
      <c r="AM10" s="172"/>
      <c r="AN10" s="173"/>
      <c r="AO10" s="173"/>
      <c r="AP10" s="173"/>
      <c r="AQ10" s="179"/>
      <c r="AR10" s="148"/>
      <c r="AS10" s="148"/>
      <c r="AT10" s="180"/>
      <c r="AU10" s="142"/>
      <c r="AV10" s="143"/>
      <c r="AW10" s="143"/>
      <c r="AX10" s="147"/>
      <c r="AY10" s="148"/>
      <c r="AZ10" s="148"/>
      <c r="BA10" s="148"/>
      <c r="BB10" s="148"/>
      <c r="BC10" s="149"/>
      <c r="BD10" s="150"/>
      <c r="BE10" s="151"/>
      <c r="BF10" s="151"/>
      <c r="BG10" s="151"/>
      <c r="BH10" s="151"/>
      <c r="BI10" s="152"/>
    </row>
    <row r="11" spans="1:61" ht="17.25" customHeight="1" x14ac:dyDescent="0.15">
      <c r="A11" s="155">
        <v>3</v>
      </c>
      <c r="B11" s="155"/>
      <c r="C11" s="156"/>
      <c r="D11" s="156"/>
      <c r="E11" s="156"/>
      <c r="F11" s="156"/>
      <c r="G11" s="156"/>
      <c r="H11" s="157"/>
      <c r="I11" s="158"/>
      <c r="J11" s="158"/>
      <c r="K11" s="158"/>
      <c r="L11" s="159"/>
      <c r="M11" s="157"/>
      <c r="N11" s="158"/>
      <c r="O11" s="158"/>
      <c r="P11" s="158"/>
      <c r="Q11" s="159"/>
      <c r="R11" s="163"/>
      <c r="S11" s="158"/>
      <c r="T11" s="158"/>
      <c r="U11" s="158"/>
      <c r="V11" s="158"/>
      <c r="W11" s="159"/>
      <c r="X11" s="164"/>
      <c r="Y11" s="165"/>
      <c r="Z11" s="165"/>
      <c r="AA11" s="165"/>
      <c r="AB11" s="165"/>
      <c r="AC11" s="165"/>
      <c r="AD11" s="165"/>
      <c r="AE11" s="166"/>
      <c r="AF11" s="164"/>
      <c r="AG11" s="165"/>
      <c r="AH11" s="165"/>
      <c r="AI11" s="165"/>
      <c r="AJ11" s="165"/>
      <c r="AK11" s="165"/>
      <c r="AL11" s="165"/>
      <c r="AM11" s="170">
        <f>IFERROR(SUM(X11:AL12),"")</f>
        <v>0</v>
      </c>
      <c r="AN11" s="171"/>
      <c r="AO11" s="171"/>
      <c r="AP11" s="171"/>
      <c r="AQ11" s="177" t="str">
        <f>IFERROR(AM11/R11, "")</f>
        <v/>
      </c>
      <c r="AR11" s="145"/>
      <c r="AS11" s="145"/>
      <c r="AT11" s="178"/>
      <c r="AU11" s="140" t="str">
        <f>IFERROR(IF(AM11/R11&lt;=15000,"〇","上限"),"")</f>
        <v/>
      </c>
      <c r="AV11" s="141"/>
      <c r="AW11" s="141"/>
      <c r="AX11" s="144">
        <f>IFERROR(IF(AM11/R11&lt;=15000,X11,R11*15000*X11/AM11),0)</f>
        <v>0</v>
      </c>
      <c r="AY11" s="145"/>
      <c r="AZ11" s="145"/>
      <c r="BA11" s="145" t="e">
        <f>IF(#REF!/X11&lt;=15000,"〇","×")</f>
        <v>#REF!</v>
      </c>
      <c r="BB11" s="145"/>
      <c r="BC11" s="146"/>
      <c r="BD11" s="150">
        <f>IFERROR(IF(AM11/R11&lt;=15000,AF11,R11*15000*AF11/AM11),0)</f>
        <v>0</v>
      </c>
      <c r="BE11" s="151"/>
      <c r="BF11" s="151"/>
      <c r="BG11" s="151" t="e">
        <f t="shared" ref="BG11" si="2">IF(AZ11/AD11&lt;=15000,"〇","×")</f>
        <v>#DIV/0!</v>
      </c>
      <c r="BH11" s="151"/>
      <c r="BI11" s="152"/>
    </row>
    <row r="12" spans="1:61" ht="17.25" customHeight="1" x14ac:dyDescent="0.15">
      <c r="A12" s="155"/>
      <c r="B12" s="155"/>
      <c r="C12" s="156"/>
      <c r="D12" s="156"/>
      <c r="E12" s="156"/>
      <c r="F12" s="156"/>
      <c r="G12" s="156"/>
      <c r="H12" s="160"/>
      <c r="I12" s="161"/>
      <c r="J12" s="161"/>
      <c r="K12" s="161"/>
      <c r="L12" s="162"/>
      <c r="M12" s="160"/>
      <c r="N12" s="161"/>
      <c r="O12" s="161"/>
      <c r="P12" s="161"/>
      <c r="Q12" s="162"/>
      <c r="R12" s="160"/>
      <c r="S12" s="161"/>
      <c r="T12" s="161"/>
      <c r="U12" s="161"/>
      <c r="V12" s="161"/>
      <c r="W12" s="162"/>
      <c r="X12" s="167"/>
      <c r="Y12" s="168"/>
      <c r="Z12" s="168"/>
      <c r="AA12" s="168"/>
      <c r="AB12" s="168"/>
      <c r="AC12" s="168"/>
      <c r="AD12" s="168"/>
      <c r="AE12" s="169"/>
      <c r="AF12" s="167"/>
      <c r="AG12" s="168"/>
      <c r="AH12" s="168"/>
      <c r="AI12" s="168"/>
      <c r="AJ12" s="168"/>
      <c r="AK12" s="168"/>
      <c r="AL12" s="168"/>
      <c r="AM12" s="172"/>
      <c r="AN12" s="173"/>
      <c r="AO12" s="173"/>
      <c r="AP12" s="173"/>
      <c r="AQ12" s="179"/>
      <c r="AR12" s="148"/>
      <c r="AS12" s="148"/>
      <c r="AT12" s="180"/>
      <c r="AU12" s="142"/>
      <c r="AV12" s="143"/>
      <c r="AW12" s="143"/>
      <c r="AX12" s="147"/>
      <c r="AY12" s="148"/>
      <c r="AZ12" s="148"/>
      <c r="BA12" s="148"/>
      <c r="BB12" s="148"/>
      <c r="BC12" s="149"/>
      <c r="BD12" s="150"/>
      <c r="BE12" s="151"/>
      <c r="BF12" s="151"/>
      <c r="BG12" s="151"/>
      <c r="BH12" s="151"/>
      <c r="BI12" s="152"/>
    </row>
    <row r="13" spans="1:61" ht="17.25" customHeight="1" x14ac:dyDescent="0.15">
      <c r="A13" s="155">
        <v>4</v>
      </c>
      <c r="B13" s="155"/>
      <c r="C13" s="156"/>
      <c r="D13" s="156"/>
      <c r="E13" s="156"/>
      <c r="F13" s="156"/>
      <c r="G13" s="156"/>
      <c r="H13" s="157"/>
      <c r="I13" s="158"/>
      <c r="J13" s="158"/>
      <c r="K13" s="158"/>
      <c r="L13" s="159"/>
      <c r="M13" s="157"/>
      <c r="N13" s="158"/>
      <c r="O13" s="158"/>
      <c r="P13" s="158"/>
      <c r="Q13" s="159"/>
      <c r="R13" s="163"/>
      <c r="S13" s="158"/>
      <c r="T13" s="158"/>
      <c r="U13" s="158"/>
      <c r="V13" s="158"/>
      <c r="W13" s="159"/>
      <c r="X13" s="164"/>
      <c r="Y13" s="165"/>
      <c r="Z13" s="165"/>
      <c r="AA13" s="165"/>
      <c r="AB13" s="165"/>
      <c r="AC13" s="165"/>
      <c r="AD13" s="165"/>
      <c r="AE13" s="166"/>
      <c r="AF13" s="164"/>
      <c r="AG13" s="165"/>
      <c r="AH13" s="165"/>
      <c r="AI13" s="165"/>
      <c r="AJ13" s="165"/>
      <c r="AK13" s="165"/>
      <c r="AL13" s="165"/>
      <c r="AM13" s="170">
        <f>IFERROR(SUM(X13:AL14),"")</f>
        <v>0</v>
      </c>
      <c r="AN13" s="171"/>
      <c r="AO13" s="171"/>
      <c r="AP13" s="171"/>
      <c r="AQ13" s="177" t="str">
        <f>IFERROR(AM13/R13, "")</f>
        <v/>
      </c>
      <c r="AR13" s="145"/>
      <c r="AS13" s="145"/>
      <c r="AT13" s="178"/>
      <c r="AU13" s="140" t="str">
        <f>IFERROR(IF(AM13/R13&lt;=15000,"〇","上限"),"")</f>
        <v/>
      </c>
      <c r="AV13" s="141"/>
      <c r="AW13" s="141"/>
      <c r="AX13" s="144">
        <f>IFERROR(IF(AM13/R13&lt;=15000,X13,R13*15000*X13/AM13),0)</f>
        <v>0</v>
      </c>
      <c r="AY13" s="145"/>
      <c r="AZ13" s="145"/>
      <c r="BA13" s="145" t="e">
        <f>IF(#REF!/X13&lt;=15000,"〇","×")</f>
        <v>#REF!</v>
      </c>
      <c r="BB13" s="145"/>
      <c r="BC13" s="146"/>
      <c r="BD13" s="150">
        <f>IFERROR(IF(AM13/R13&lt;=15000,AF13,R13*15000*AF13/AM13),0)</f>
        <v>0</v>
      </c>
      <c r="BE13" s="151"/>
      <c r="BF13" s="151"/>
      <c r="BG13" s="151" t="e">
        <f t="shared" ref="BG13" si="3">IF(AZ13/AD13&lt;=15000,"〇","×")</f>
        <v>#DIV/0!</v>
      </c>
      <c r="BH13" s="151"/>
      <c r="BI13" s="152"/>
    </row>
    <row r="14" spans="1:61" ht="17.25" customHeight="1" x14ac:dyDescent="0.15">
      <c r="A14" s="155"/>
      <c r="B14" s="155"/>
      <c r="C14" s="156"/>
      <c r="D14" s="156"/>
      <c r="E14" s="156"/>
      <c r="F14" s="156"/>
      <c r="G14" s="156"/>
      <c r="H14" s="160"/>
      <c r="I14" s="161"/>
      <c r="J14" s="161"/>
      <c r="K14" s="161"/>
      <c r="L14" s="162"/>
      <c r="M14" s="160"/>
      <c r="N14" s="161"/>
      <c r="O14" s="161"/>
      <c r="P14" s="161"/>
      <c r="Q14" s="162"/>
      <c r="R14" s="160"/>
      <c r="S14" s="161"/>
      <c r="T14" s="161"/>
      <c r="U14" s="161"/>
      <c r="V14" s="161"/>
      <c r="W14" s="162"/>
      <c r="X14" s="167"/>
      <c r="Y14" s="168"/>
      <c r="Z14" s="168"/>
      <c r="AA14" s="168"/>
      <c r="AB14" s="168"/>
      <c r="AC14" s="168"/>
      <c r="AD14" s="168"/>
      <c r="AE14" s="169"/>
      <c r="AF14" s="167"/>
      <c r="AG14" s="168"/>
      <c r="AH14" s="168"/>
      <c r="AI14" s="168"/>
      <c r="AJ14" s="168"/>
      <c r="AK14" s="168"/>
      <c r="AL14" s="168"/>
      <c r="AM14" s="172"/>
      <c r="AN14" s="173"/>
      <c r="AO14" s="173"/>
      <c r="AP14" s="173"/>
      <c r="AQ14" s="179"/>
      <c r="AR14" s="148"/>
      <c r="AS14" s="148"/>
      <c r="AT14" s="180"/>
      <c r="AU14" s="142"/>
      <c r="AV14" s="143"/>
      <c r="AW14" s="143"/>
      <c r="AX14" s="147"/>
      <c r="AY14" s="148"/>
      <c r="AZ14" s="148"/>
      <c r="BA14" s="148"/>
      <c r="BB14" s="148"/>
      <c r="BC14" s="149"/>
      <c r="BD14" s="150"/>
      <c r="BE14" s="151"/>
      <c r="BF14" s="151"/>
      <c r="BG14" s="151"/>
      <c r="BH14" s="151"/>
      <c r="BI14" s="152"/>
    </row>
    <row r="15" spans="1:61" ht="17.25" customHeight="1" x14ac:dyDescent="0.15">
      <c r="A15" s="155">
        <v>5</v>
      </c>
      <c r="B15" s="155"/>
      <c r="C15" s="156"/>
      <c r="D15" s="156"/>
      <c r="E15" s="156"/>
      <c r="F15" s="156"/>
      <c r="G15" s="156"/>
      <c r="H15" s="157"/>
      <c r="I15" s="158"/>
      <c r="J15" s="158"/>
      <c r="K15" s="158"/>
      <c r="L15" s="159"/>
      <c r="M15" s="157"/>
      <c r="N15" s="158"/>
      <c r="O15" s="158"/>
      <c r="P15" s="158"/>
      <c r="Q15" s="159"/>
      <c r="R15" s="163"/>
      <c r="S15" s="158"/>
      <c r="T15" s="158"/>
      <c r="U15" s="158"/>
      <c r="V15" s="158"/>
      <c r="W15" s="159"/>
      <c r="X15" s="164"/>
      <c r="Y15" s="165"/>
      <c r="Z15" s="165"/>
      <c r="AA15" s="165"/>
      <c r="AB15" s="165"/>
      <c r="AC15" s="165"/>
      <c r="AD15" s="165"/>
      <c r="AE15" s="166"/>
      <c r="AF15" s="164"/>
      <c r="AG15" s="165"/>
      <c r="AH15" s="165"/>
      <c r="AI15" s="165"/>
      <c r="AJ15" s="165"/>
      <c r="AK15" s="165"/>
      <c r="AL15" s="165"/>
      <c r="AM15" s="170">
        <f>IFERROR(SUM(X15:AL16),"")</f>
        <v>0</v>
      </c>
      <c r="AN15" s="171"/>
      <c r="AO15" s="171"/>
      <c r="AP15" s="171"/>
      <c r="AQ15" s="170" t="str">
        <f>IFERROR(AM15/R15, "")</f>
        <v/>
      </c>
      <c r="AR15" s="171"/>
      <c r="AS15" s="171"/>
      <c r="AT15" s="174"/>
      <c r="AU15" s="140" t="str">
        <f>IFERROR(IF(AM15/R15&lt;=15000,"〇","上限"),"")</f>
        <v/>
      </c>
      <c r="AV15" s="141"/>
      <c r="AW15" s="141"/>
      <c r="AX15" s="144">
        <f>IFERROR(IF(AM15/R15&lt;=15000,X15,R15*15000*X15/AM15),0)</f>
        <v>0</v>
      </c>
      <c r="AY15" s="145"/>
      <c r="AZ15" s="145"/>
      <c r="BA15" s="145" t="e">
        <f>IF(#REF!/X15&lt;=15000,"〇","×")</f>
        <v>#REF!</v>
      </c>
      <c r="BB15" s="145"/>
      <c r="BC15" s="146"/>
      <c r="BD15" s="150">
        <f>IFERROR(IF(AM15/R15&lt;=15000,AF15,R15*15000*AF15/AM15),0)</f>
        <v>0</v>
      </c>
      <c r="BE15" s="151"/>
      <c r="BF15" s="151"/>
      <c r="BG15" s="151" t="e">
        <f t="shared" ref="BG15" si="4">IF(AZ15/AD15&lt;=15000,"〇","×")</f>
        <v>#DIV/0!</v>
      </c>
      <c r="BH15" s="151"/>
      <c r="BI15" s="152"/>
    </row>
    <row r="16" spans="1:61" ht="17.25" customHeight="1" x14ac:dyDescent="0.15">
      <c r="A16" s="155"/>
      <c r="B16" s="155"/>
      <c r="C16" s="156"/>
      <c r="D16" s="156"/>
      <c r="E16" s="156"/>
      <c r="F16" s="156"/>
      <c r="G16" s="156"/>
      <c r="H16" s="160"/>
      <c r="I16" s="161"/>
      <c r="J16" s="161"/>
      <c r="K16" s="161"/>
      <c r="L16" s="162"/>
      <c r="M16" s="160"/>
      <c r="N16" s="161"/>
      <c r="O16" s="161"/>
      <c r="P16" s="161"/>
      <c r="Q16" s="162"/>
      <c r="R16" s="160"/>
      <c r="S16" s="161"/>
      <c r="T16" s="161"/>
      <c r="U16" s="161"/>
      <c r="V16" s="161"/>
      <c r="W16" s="162"/>
      <c r="X16" s="167"/>
      <c r="Y16" s="168"/>
      <c r="Z16" s="168"/>
      <c r="AA16" s="168"/>
      <c r="AB16" s="168"/>
      <c r="AC16" s="168"/>
      <c r="AD16" s="168"/>
      <c r="AE16" s="169"/>
      <c r="AF16" s="167"/>
      <c r="AG16" s="168"/>
      <c r="AH16" s="168"/>
      <c r="AI16" s="168"/>
      <c r="AJ16" s="168"/>
      <c r="AK16" s="168"/>
      <c r="AL16" s="168"/>
      <c r="AM16" s="172"/>
      <c r="AN16" s="173"/>
      <c r="AO16" s="173"/>
      <c r="AP16" s="173"/>
      <c r="AQ16" s="172"/>
      <c r="AR16" s="173"/>
      <c r="AS16" s="173"/>
      <c r="AT16" s="175"/>
      <c r="AU16" s="142"/>
      <c r="AV16" s="143"/>
      <c r="AW16" s="143"/>
      <c r="AX16" s="147"/>
      <c r="AY16" s="148"/>
      <c r="AZ16" s="148"/>
      <c r="BA16" s="148"/>
      <c r="BB16" s="148"/>
      <c r="BC16" s="149"/>
      <c r="BD16" s="150"/>
      <c r="BE16" s="151"/>
      <c r="BF16" s="151"/>
      <c r="BG16" s="151"/>
      <c r="BH16" s="151"/>
      <c r="BI16" s="152"/>
    </row>
    <row r="17" spans="1:61" ht="17.25" customHeight="1" x14ac:dyDescent="0.15">
      <c r="A17" s="155">
        <v>6</v>
      </c>
      <c r="B17" s="155"/>
      <c r="C17" s="156"/>
      <c r="D17" s="156"/>
      <c r="E17" s="156"/>
      <c r="F17" s="156"/>
      <c r="G17" s="156"/>
      <c r="H17" s="157"/>
      <c r="I17" s="158"/>
      <c r="J17" s="158"/>
      <c r="K17" s="158"/>
      <c r="L17" s="159"/>
      <c r="M17" s="157"/>
      <c r="N17" s="158"/>
      <c r="O17" s="158"/>
      <c r="P17" s="158"/>
      <c r="Q17" s="159"/>
      <c r="R17" s="163"/>
      <c r="S17" s="158"/>
      <c r="T17" s="158"/>
      <c r="U17" s="158"/>
      <c r="V17" s="158"/>
      <c r="W17" s="159"/>
      <c r="X17" s="164"/>
      <c r="Y17" s="165"/>
      <c r="Z17" s="165"/>
      <c r="AA17" s="165"/>
      <c r="AB17" s="165"/>
      <c r="AC17" s="165"/>
      <c r="AD17" s="165"/>
      <c r="AE17" s="166"/>
      <c r="AF17" s="164"/>
      <c r="AG17" s="165"/>
      <c r="AH17" s="165"/>
      <c r="AI17" s="165"/>
      <c r="AJ17" s="165"/>
      <c r="AK17" s="165"/>
      <c r="AL17" s="165"/>
      <c r="AM17" s="170">
        <f>IFERROR(SUM(X17:AL18),"")</f>
        <v>0</v>
      </c>
      <c r="AN17" s="171"/>
      <c r="AO17" s="171"/>
      <c r="AP17" s="171"/>
      <c r="AQ17" s="170" t="str">
        <f>IFERROR(AM17/R17, "")</f>
        <v/>
      </c>
      <c r="AR17" s="171"/>
      <c r="AS17" s="171"/>
      <c r="AT17" s="171"/>
      <c r="AU17" s="140" t="str">
        <f>IFERROR(IF(AM17/R17&lt;=15000,"〇","上限"),"")</f>
        <v/>
      </c>
      <c r="AV17" s="141"/>
      <c r="AW17" s="141"/>
      <c r="AX17" s="144">
        <f>IFERROR(IF(AM17/R17&lt;=15000,X17,R17*15000*X17/AM17),0)</f>
        <v>0</v>
      </c>
      <c r="AY17" s="145"/>
      <c r="AZ17" s="145"/>
      <c r="BA17" s="145" t="e">
        <f>IF(#REF!/X17&lt;=15000,"〇","×")</f>
        <v>#REF!</v>
      </c>
      <c r="BB17" s="145"/>
      <c r="BC17" s="146"/>
      <c r="BD17" s="150">
        <f>IFERROR(IF(AM17/R17&lt;=15000,AF17,R17*15000*AF17/AM17),0)</f>
        <v>0</v>
      </c>
      <c r="BE17" s="151"/>
      <c r="BF17" s="151"/>
      <c r="BG17" s="151" t="e">
        <f t="shared" ref="BG17" si="5">IF(AZ17/AD17&lt;=15000,"〇","×")</f>
        <v>#DIV/0!</v>
      </c>
      <c r="BH17" s="151"/>
      <c r="BI17" s="152"/>
    </row>
    <row r="18" spans="1:61" ht="17.25" customHeight="1" x14ac:dyDescent="0.15">
      <c r="A18" s="155"/>
      <c r="B18" s="155"/>
      <c r="C18" s="156"/>
      <c r="D18" s="156"/>
      <c r="E18" s="156"/>
      <c r="F18" s="156"/>
      <c r="G18" s="156"/>
      <c r="H18" s="160"/>
      <c r="I18" s="161"/>
      <c r="J18" s="161"/>
      <c r="K18" s="161"/>
      <c r="L18" s="162"/>
      <c r="M18" s="160"/>
      <c r="N18" s="161"/>
      <c r="O18" s="161"/>
      <c r="P18" s="161"/>
      <c r="Q18" s="162"/>
      <c r="R18" s="160"/>
      <c r="S18" s="161"/>
      <c r="T18" s="161"/>
      <c r="U18" s="161"/>
      <c r="V18" s="161"/>
      <c r="W18" s="162"/>
      <c r="X18" s="167"/>
      <c r="Y18" s="168"/>
      <c r="Z18" s="168"/>
      <c r="AA18" s="168"/>
      <c r="AB18" s="168"/>
      <c r="AC18" s="168"/>
      <c r="AD18" s="168"/>
      <c r="AE18" s="169"/>
      <c r="AF18" s="167"/>
      <c r="AG18" s="168"/>
      <c r="AH18" s="168"/>
      <c r="AI18" s="168"/>
      <c r="AJ18" s="168"/>
      <c r="AK18" s="168"/>
      <c r="AL18" s="168"/>
      <c r="AM18" s="172"/>
      <c r="AN18" s="173"/>
      <c r="AO18" s="173"/>
      <c r="AP18" s="173"/>
      <c r="AQ18" s="172"/>
      <c r="AR18" s="173"/>
      <c r="AS18" s="173"/>
      <c r="AT18" s="173"/>
      <c r="AU18" s="142"/>
      <c r="AV18" s="143"/>
      <c r="AW18" s="143"/>
      <c r="AX18" s="147"/>
      <c r="AY18" s="148"/>
      <c r="AZ18" s="148"/>
      <c r="BA18" s="148"/>
      <c r="BB18" s="148"/>
      <c r="BC18" s="149"/>
      <c r="BD18" s="150"/>
      <c r="BE18" s="151"/>
      <c r="BF18" s="151"/>
      <c r="BG18" s="151"/>
      <c r="BH18" s="151"/>
      <c r="BI18" s="152"/>
    </row>
    <row r="19" spans="1:61" ht="17.25" customHeight="1" x14ac:dyDescent="0.15">
      <c r="A19" s="155">
        <v>7</v>
      </c>
      <c r="B19" s="155"/>
      <c r="C19" s="156"/>
      <c r="D19" s="156"/>
      <c r="E19" s="156"/>
      <c r="F19" s="156"/>
      <c r="G19" s="156"/>
      <c r="H19" s="157"/>
      <c r="I19" s="158"/>
      <c r="J19" s="158"/>
      <c r="K19" s="158"/>
      <c r="L19" s="159"/>
      <c r="M19" s="157"/>
      <c r="N19" s="158"/>
      <c r="O19" s="158"/>
      <c r="P19" s="158"/>
      <c r="Q19" s="159"/>
      <c r="R19" s="163"/>
      <c r="S19" s="158"/>
      <c r="T19" s="158"/>
      <c r="U19" s="158"/>
      <c r="V19" s="158"/>
      <c r="W19" s="159"/>
      <c r="X19" s="164"/>
      <c r="Y19" s="165"/>
      <c r="Z19" s="165"/>
      <c r="AA19" s="165"/>
      <c r="AB19" s="165"/>
      <c r="AC19" s="165"/>
      <c r="AD19" s="165"/>
      <c r="AE19" s="166"/>
      <c r="AF19" s="164"/>
      <c r="AG19" s="165"/>
      <c r="AH19" s="165"/>
      <c r="AI19" s="165"/>
      <c r="AJ19" s="165"/>
      <c r="AK19" s="165"/>
      <c r="AL19" s="165"/>
      <c r="AM19" s="170">
        <f>IFERROR(SUM(X19:AL20),"")</f>
        <v>0</v>
      </c>
      <c r="AN19" s="171"/>
      <c r="AO19" s="171"/>
      <c r="AP19" s="171"/>
      <c r="AQ19" s="170" t="str">
        <f>IFERROR(AM19/R19, "")</f>
        <v/>
      </c>
      <c r="AR19" s="171"/>
      <c r="AS19" s="171"/>
      <c r="AT19" s="171"/>
      <c r="AU19" s="140" t="str">
        <f>IFERROR(IF(AM19/R19&lt;=15000,"〇","上限"),"")</f>
        <v/>
      </c>
      <c r="AV19" s="141"/>
      <c r="AW19" s="141"/>
      <c r="AX19" s="144">
        <f>IFERROR(IF(AM19/R19&lt;=15000,X19,R19*15000*X19/AM19),0)</f>
        <v>0</v>
      </c>
      <c r="AY19" s="145"/>
      <c r="AZ19" s="145"/>
      <c r="BA19" s="145" t="e">
        <f>IF(#REF!/X19&lt;=15000,"〇","×")</f>
        <v>#REF!</v>
      </c>
      <c r="BB19" s="145"/>
      <c r="BC19" s="146"/>
      <c r="BD19" s="150">
        <f>IFERROR(IF(AM19/R19&lt;=15000,AF19,R19*15000*AF19/AM19),0)</f>
        <v>0</v>
      </c>
      <c r="BE19" s="151"/>
      <c r="BF19" s="151"/>
      <c r="BG19" s="151" t="e">
        <f t="shared" ref="BG19" si="6">IF(AZ19/AD19&lt;=15000,"〇","×")</f>
        <v>#DIV/0!</v>
      </c>
      <c r="BH19" s="151"/>
      <c r="BI19" s="152"/>
    </row>
    <row r="20" spans="1:61" ht="17.25" customHeight="1" x14ac:dyDescent="0.15">
      <c r="A20" s="155"/>
      <c r="B20" s="155"/>
      <c r="C20" s="156"/>
      <c r="D20" s="156"/>
      <c r="E20" s="156"/>
      <c r="F20" s="156"/>
      <c r="G20" s="156"/>
      <c r="H20" s="160"/>
      <c r="I20" s="161"/>
      <c r="J20" s="161"/>
      <c r="K20" s="161"/>
      <c r="L20" s="162"/>
      <c r="M20" s="160"/>
      <c r="N20" s="161"/>
      <c r="O20" s="161"/>
      <c r="P20" s="161"/>
      <c r="Q20" s="162"/>
      <c r="R20" s="160"/>
      <c r="S20" s="161"/>
      <c r="T20" s="161"/>
      <c r="U20" s="161"/>
      <c r="V20" s="161"/>
      <c r="W20" s="162"/>
      <c r="X20" s="167"/>
      <c r="Y20" s="168"/>
      <c r="Z20" s="168"/>
      <c r="AA20" s="168"/>
      <c r="AB20" s="168"/>
      <c r="AC20" s="168"/>
      <c r="AD20" s="168"/>
      <c r="AE20" s="169"/>
      <c r="AF20" s="167"/>
      <c r="AG20" s="168"/>
      <c r="AH20" s="168"/>
      <c r="AI20" s="168"/>
      <c r="AJ20" s="168"/>
      <c r="AK20" s="168"/>
      <c r="AL20" s="168"/>
      <c r="AM20" s="172"/>
      <c r="AN20" s="173"/>
      <c r="AO20" s="173"/>
      <c r="AP20" s="173"/>
      <c r="AQ20" s="172"/>
      <c r="AR20" s="173"/>
      <c r="AS20" s="173"/>
      <c r="AT20" s="173"/>
      <c r="AU20" s="142"/>
      <c r="AV20" s="143"/>
      <c r="AW20" s="143"/>
      <c r="AX20" s="147"/>
      <c r="AY20" s="148"/>
      <c r="AZ20" s="148"/>
      <c r="BA20" s="148"/>
      <c r="BB20" s="148"/>
      <c r="BC20" s="149"/>
      <c r="BD20" s="150"/>
      <c r="BE20" s="151"/>
      <c r="BF20" s="151"/>
      <c r="BG20" s="151"/>
      <c r="BH20" s="151"/>
      <c r="BI20" s="152"/>
    </row>
    <row r="21" spans="1:61" ht="17.25" customHeight="1" x14ac:dyDescent="0.15">
      <c r="A21" s="155">
        <v>8</v>
      </c>
      <c r="B21" s="155"/>
      <c r="C21" s="156"/>
      <c r="D21" s="156"/>
      <c r="E21" s="156"/>
      <c r="F21" s="156"/>
      <c r="G21" s="156"/>
      <c r="H21" s="157"/>
      <c r="I21" s="158"/>
      <c r="J21" s="158"/>
      <c r="K21" s="158"/>
      <c r="L21" s="159"/>
      <c r="M21" s="157"/>
      <c r="N21" s="158"/>
      <c r="O21" s="158"/>
      <c r="P21" s="158"/>
      <c r="Q21" s="159"/>
      <c r="R21" s="163"/>
      <c r="S21" s="158"/>
      <c r="T21" s="158"/>
      <c r="U21" s="158"/>
      <c r="V21" s="158"/>
      <c r="W21" s="159"/>
      <c r="X21" s="164"/>
      <c r="Y21" s="165"/>
      <c r="Z21" s="165"/>
      <c r="AA21" s="165"/>
      <c r="AB21" s="165"/>
      <c r="AC21" s="165"/>
      <c r="AD21" s="165"/>
      <c r="AE21" s="166"/>
      <c r="AF21" s="164"/>
      <c r="AG21" s="165"/>
      <c r="AH21" s="165"/>
      <c r="AI21" s="165"/>
      <c r="AJ21" s="165"/>
      <c r="AK21" s="165"/>
      <c r="AL21" s="165"/>
      <c r="AM21" s="170">
        <f>IFERROR(SUM(X21:AL22),"")</f>
        <v>0</v>
      </c>
      <c r="AN21" s="171"/>
      <c r="AO21" s="171"/>
      <c r="AP21" s="171"/>
      <c r="AQ21" s="170" t="str">
        <f>IFERROR(AM21/R21, "")</f>
        <v/>
      </c>
      <c r="AR21" s="171"/>
      <c r="AS21" s="171"/>
      <c r="AT21" s="171"/>
      <c r="AU21" s="140" t="str">
        <f>IFERROR(IF(AM21/R21&lt;=15000,"〇","上限"),"")</f>
        <v/>
      </c>
      <c r="AV21" s="141"/>
      <c r="AW21" s="141"/>
      <c r="AX21" s="144">
        <f>IFERROR(IF(AM21/R21&lt;=15000,X21,R21*15000*X21/AM21),0)</f>
        <v>0</v>
      </c>
      <c r="AY21" s="145"/>
      <c r="AZ21" s="145"/>
      <c r="BA21" s="145" t="e">
        <f>IF(#REF!/X21&lt;=15000,"〇","×")</f>
        <v>#REF!</v>
      </c>
      <c r="BB21" s="145"/>
      <c r="BC21" s="146"/>
      <c r="BD21" s="150">
        <f>IFERROR(IF(AM21/R21&lt;=15000,AF21,R21*15000*AF21/AM21),0)</f>
        <v>0</v>
      </c>
      <c r="BE21" s="151"/>
      <c r="BF21" s="151"/>
      <c r="BG21" s="151" t="e">
        <f t="shared" ref="BG21" si="7">IF(AZ21/AD21&lt;=15000,"〇","×")</f>
        <v>#DIV/0!</v>
      </c>
      <c r="BH21" s="151"/>
      <c r="BI21" s="152"/>
    </row>
    <row r="22" spans="1:61" ht="17.25" customHeight="1" x14ac:dyDescent="0.15">
      <c r="A22" s="155"/>
      <c r="B22" s="155"/>
      <c r="C22" s="156"/>
      <c r="D22" s="156"/>
      <c r="E22" s="156"/>
      <c r="F22" s="156"/>
      <c r="G22" s="156"/>
      <c r="H22" s="160"/>
      <c r="I22" s="161"/>
      <c r="J22" s="161"/>
      <c r="K22" s="161"/>
      <c r="L22" s="162"/>
      <c r="M22" s="160"/>
      <c r="N22" s="161"/>
      <c r="O22" s="161"/>
      <c r="P22" s="161"/>
      <c r="Q22" s="162"/>
      <c r="R22" s="160"/>
      <c r="S22" s="161"/>
      <c r="T22" s="161"/>
      <c r="U22" s="161"/>
      <c r="V22" s="161"/>
      <c r="W22" s="162"/>
      <c r="X22" s="167"/>
      <c r="Y22" s="168"/>
      <c r="Z22" s="168"/>
      <c r="AA22" s="168"/>
      <c r="AB22" s="168"/>
      <c r="AC22" s="168"/>
      <c r="AD22" s="168"/>
      <c r="AE22" s="169"/>
      <c r="AF22" s="167"/>
      <c r="AG22" s="168"/>
      <c r="AH22" s="168"/>
      <c r="AI22" s="168"/>
      <c r="AJ22" s="168"/>
      <c r="AK22" s="168"/>
      <c r="AL22" s="168"/>
      <c r="AM22" s="172"/>
      <c r="AN22" s="173"/>
      <c r="AO22" s="173"/>
      <c r="AP22" s="173"/>
      <c r="AQ22" s="172"/>
      <c r="AR22" s="173"/>
      <c r="AS22" s="173"/>
      <c r="AT22" s="173"/>
      <c r="AU22" s="142"/>
      <c r="AV22" s="143"/>
      <c r="AW22" s="143"/>
      <c r="AX22" s="147"/>
      <c r="AY22" s="148"/>
      <c r="AZ22" s="148"/>
      <c r="BA22" s="148"/>
      <c r="BB22" s="148"/>
      <c r="BC22" s="149"/>
      <c r="BD22" s="150"/>
      <c r="BE22" s="151"/>
      <c r="BF22" s="151"/>
      <c r="BG22" s="151"/>
      <c r="BH22" s="151"/>
      <c r="BI22" s="152"/>
    </row>
    <row r="23" spans="1:61" ht="17.25" customHeight="1" x14ac:dyDescent="0.15">
      <c r="A23" s="155">
        <v>9</v>
      </c>
      <c r="B23" s="155"/>
      <c r="C23" s="156"/>
      <c r="D23" s="156"/>
      <c r="E23" s="156"/>
      <c r="F23" s="156"/>
      <c r="G23" s="156"/>
      <c r="H23" s="157"/>
      <c r="I23" s="158"/>
      <c r="J23" s="158"/>
      <c r="K23" s="158"/>
      <c r="L23" s="159"/>
      <c r="M23" s="157"/>
      <c r="N23" s="158"/>
      <c r="O23" s="158"/>
      <c r="P23" s="158"/>
      <c r="Q23" s="159"/>
      <c r="R23" s="163"/>
      <c r="S23" s="158"/>
      <c r="T23" s="158"/>
      <c r="U23" s="158"/>
      <c r="V23" s="158"/>
      <c r="W23" s="159"/>
      <c r="X23" s="164"/>
      <c r="Y23" s="165"/>
      <c r="Z23" s="165"/>
      <c r="AA23" s="165"/>
      <c r="AB23" s="165"/>
      <c r="AC23" s="165"/>
      <c r="AD23" s="165"/>
      <c r="AE23" s="166"/>
      <c r="AF23" s="164"/>
      <c r="AG23" s="165"/>
      <c r="AH23" s="165"/>
      <c r="AI23" s="165"/>
      <c r="AJ23" s="165"/>
      <c r="AK23" s="165"/>
      <c r="AL23" s="165"/>
      <c r="AM23" s="170">
        <f>IFERROR(SUM(X23:AL24),"")</f>
        <v>0</v>
      </c>
      <c r="AN23" s="171"/>
      <c r="AO23" s="171"/>
      <c r="AP23" s="171"/>
      <c r="AQ23" s="170" t="str">
        <f>IFERROR(AM23/R23, "")</f>
        <v/>
      </c>
      <c r="AR23" s="171"/>
      <c r="AS23" s="171"/>
      <c r="AT23" s="171"/>
      <c r="AU23" s="140" t="str">
        <f>IFERROR(IF(AM23/R23&lt;=15000,"〇","上限"),"")</f>
        <v/>
      </c>
      <c r="AV23" s="141"/>
      <c r="AW23" s="141"/>
      <c r="AX23" s="144">
        <f>IFERROR(IF(AM23/R23&lt;=15000,X23,R23*15000*X23/AM23),0)</f>
        <v>0</v>
      </c>
      <c r="AY23" s="145"/>
      <c r="AZ23" s="145"/>
      <c r="BA23" s="145" t="e">
        <f>IF(#REF!/X23&lt;=15000,"〇","×")</f>
        <v>#REF!</v>
      </c>
      <c r="BB23" s="145"/>
      <c r="BC23" s="146"/>
      <c r="BD23" s="150">
        <f>IFERROR(IF(AM23/R23&lt;=15000,AF23,R23*15000*AF23/AM23),0)</f>
        <v>0</v>
      </c>
      <c r="BE23" s="151"/>
      <c r="BF23" s="151"/>
      <c r="BG23" s="151" t="e">
        <f t="shared" ref="BG23" si="8">IF(AZ23/AD23&lt;=15000,"〇","×")</f>
        <v>#DIV/0!</v>
      </c>
      <c r="BH23" s="151"/>
      <c r="BI23" s="152"/>
    </row>
    <row r="24" spans="1:61" ht="17.25" customHeight="1" x14ac:dyDescent="0.15">
      <c r="A24" s="155"/>
      <c r="B24" s="155"/>
      <c r="C24" s="156"/>
      <c r="D24" s="156"/>
      <c r="E24" s="156"/>
      <c r="F24" s="156"/>
      <c r="G24" s="156"/>
      <c r="H24" s="160"/>
      <c r="I24" s="161"/>
      <c r="J24" s="161"/>
      <c r="K24" s="161"/>
      <c r="L24" s="162"/>
      <c r="M24" s="160"/>
      <c r="N24" s="161"/>
      <c r="O24" s="161"/>
      <c r="P24" s="161"/>
      <c r="Q24" s="162"/>
      <c r="R24" s="160"/>
      <c r="S24" s="161"/>
      <c r="T24" s="161"/>
      <c r="U24" s="161"/>
      <c r="V24" s="161"/>
      <c r="W24" s="162"/>
      <c r="X24" s="167"/>
      <c r="Y24" s="168"/>
      <c r="Z24" s="168"/>
      <c r="AA24" s="168"/>
      <c r="AB24" s="168"/>
      <c r="AC24" s="168"/>
      <c r="AD24" s="168"/>
      <c r="AE24" s="169"/>
      <c r="AF24" s="167"/>
      <c r="AG24" s="168"/>
      <c r="AH24" s="168"/>
      <c r="AI24" s="168"/>
      <c r="AJ24" s="168"/>
      <c r="AK24" s="168"/>
      <c r="AL24" s="168"/>
      <c r="AM24" s="172"/>
      <c r="AN24" s="173"/>
      <c r="AO24" s="173"/>
      <c r="AP24" s="173"/>
      <c r="AQ24" s="172"/>
      <c r="AR24" s="173"/>
      <c r="AS24" s="173"/>
      <c r="AT24" s="173"/>
      <c r="AU24" s="142"/>
      <c r="AV24" s="143"/>
      <c r="AW24" s="143"/>
      <c r="AX24" s="147"/>
      <c r="AY24" s="148"/>
      <c r="AZ24" s="148"/>
      <c r="BA24" s="148"/>
      <c r="BB24" s="148"/>
      <c r="BC24" s="149"/>
      <c r="BD24" s="150"/>
      <c r="BE24" s="151"/>
      <c r="BF24" s="151"/>
      <c r="BG24" s="151"/>
      <c r="BH24" s="151"/>
      <c r="BI24" s="152"/>
    </row>
    <row r="25" spans="1:61" ht="17.25" customHeight="1" x14ac:dyDescent="0.15">
      <c r="A25" s="155">
        <v>10</v>
      </c>
      <c r="B25" s="155"/>
      <c r="C25" s="156"/>
      <c r="D25" s="156"/>
      <c r="E25" s="156"/>
      <c r="F25" s="156"/>
      <c r="G25" s="156"/>
      <c r="H25" s="157"/>
      <c r="I25" s="158"/>
      <c r="J25" s="158"/>
      <c r="K25" s="158"/>
      <c r="L25" s="159"/>
      <c r="M25" s="157"/>
      <c r="N25" s="158"/>
      <c r="O25" s="158"/>
      <c r="P25" s="158"/>
      <c r="Q25" s="159"/>
      <c r="R25" s="163"/>
      <c r="S25" s="158"/>
      <c r="T25" s="158"/>
      <c r="U25" s="158"/>
      <c r="V25" s="158"/>
      <c r="W25" s="159"/>
      <c r="X25" s="164"/>
      <c r="Y25" s="165"/>
      <c r="Z25" s="165"/>
      <c r="AA25" s="165"/>
      <c r="AB25" s="165"/>
      <c r="AC25" s="165"/>
      <c r="AD25" s="165"/>
      <c r="AE25" s="166"/>
      <c r="AF25" s="164"/>
      <c r="AG25" s="165"/>
      <c r="AH25" s="165"/>
      <c r="AI25" s="165"/>
      <c r="AJ25" s="165"/>
      <c r="AK25" s="165"/>
      <c r="AL25" s="165"/>
      <c r="AM25" s="170">
        <f>IFERROR(SUM(X25:AL26),"")</f>
        <v>0</v>
      </c>
      <c r="AN25" s="171"/>
      <c r="AO25" s="171"/>
      <c r="AP25" s="171"/>
      <c r="AQ25" s="170" t="str">
        <f>IFERROR(AM25/R25, "")</f>
        <v/>
      </c>
      <c r="AR25" s="171"/>
      <c r="AS25" s="171"/>
      <c r="AT25" s="171"/>
      <c r="AU25" s="140" t="str">
        <f>IFERROR(IF(AM25/R25&lt;=15000,"〇","上限"),"")</f>
        <v/>
      </c>
      <c r="AV25" s="141"/>
      <c r="AW25" s="141"/>
      <c r="AX25" s="144">
        <f>IFERROR(IF(AM25/R25&lt;=15000,X25,R25*15000*X25/AM25),0)</f>
        <v>0</v>
      </c>
      <c r="AY25" s="145"/>
      <c r="AZ25" s="145"/>
      <c r="BA25" s="145" t="e">
        <f>IF(#REF!/X25&lt;=15000,"〇","×")</f>
        <v>#REF!</v>
      </c>
      <c r="BB25" s="145"/>
      <c r="BC25" s="146"/>
      <c r="BD25" s="150">
        <f>IFERROR(IF(AM25/R25&lt;=15000,AF25,R25*15000*AF25/AM25),0)</f>
        <v>0</v>
      </c>
      <c r="BE25" s="151"/>
      <c r="BF25" s="151"/>
      <c r="BG25" s="151" t="e">
        <f t="shared" ref="BG25" si="9">IF(AZ25/AD25&lt;=15000,"〇","×")</f>
        <v>#DIV/0!</v>
      </c>
      <c r="BH25" s="151"/>
      <c r="BI25" s="152"/>
    </row>
    <row r="26" spans="1:61" ht="17.25" customHeight="1" x14ac:dyDescent="0.15">
      <c r="A26" s="155"/>
      <c r="B26" s="155"/>
      <c r="C26" s="156"/>
      <c r="D26" s="156"/>
      <c r="E26" s="156"/>
      <c r="F26" s="156"/>
      <c r="G26" s="156"/>
      <c r="H26" s="160"/>
      <c r="I26" s="161"/>
      <c r="J26" s="161"/>
      <c r="K26" s="161"/>
      <c r="L26" s="162"/>
      <c r="M26" s="160"/>
      <c r="N26" s="161"/>
      <c r="O26" s="161"/>
      <c r="P26" s="161"/>
      <c r="Q26" s="162"/>
      <c r="R26" s="160"/>
      <c r="S26" s="161"/>
      <c r="T26" s="161"/>
      <c r="U26" s="161"/>
      <c r="V26" s="161"/>
      <c r="W26" s="162"/>
      <c r="X26" s="167"/>
      <c r="Y26" s="168"/>
      <c r="Z26" s="168"/>
      <c r="AA26" s="168"/>
      <c r="AB26" s="168"/>
      <c r="AC26" s="168"/>
      <c r="AD26" s="168"/>
      <c r="AE26" s="169"/>
      <c r="AF26" s="167"/>
      <c r="AG26" s="168"/>
      <c r="AH26" s="168"/>
      <c r="AI26" s="168"/>
      <c r="AJ26" s="168"/>
      <c r="AK26" s="168"/>
      <c r="AL26" s="168"/>
      <c r="AM26" s="172"/>
      <c r="AN26" s="173"/>
      <c r="AO26" s="173"/>
      <c r="AP26" s="173"/>
      <c r="AQ26" s="172"/>
      <c r="AR26" s="173"/>
      <c r="AS26" s="173"/>
      <c r="AT26" s="173"/>
      <c r="AU26" s="142"/>
      <c r="AV26" s="143"/>
      <c r="AW26" s="143"/>
      <c r="AX26" s="147"/>
      <c r="AY26" s="148"/>
      <c r="AZ26" s="148"/>
      <c r="BA26" s="148"/>
      <c r="BB26" s="148"/>
      <c r="BC26" s="149"/>
      <c r="BD26" s="150"/>
      <c r="BE26" s="151"/>
      <c r="BF26" s="151"/>
      <c r="BG26" s="151"/>
      <c r="BH26" s="151"/>
      <c r="BI26" s="152"/>
    </row>
    <row r="27" spans="1:61" ht="17.25" customHeight="1" x14ac:dyDescent="0.15">
      <c r="A27" s="155">
        <v>11</v>
      </c>
      <c r="B27" s="155"/>
      <c r="C27" s="156"/>
      <c r="D27" s="156"/>
      <c r="E27" s="156"/>
      <c r="F27" s="156"/>
      <c r="G27" s="156"/>
      <c r="H27" s="157"/>
      <c r="I27" s="158"/>
      <c r="J27" s="158"/>
      <c r="K27" s="158"/>
      <c r="L27" s="159"/>
      <c r="M27" s="157"/>
      <c r="N27" s="158"/>
      <c r="O27" s="158"/>
      <c r="P27" s="158"/>
      <c r="Q27" s="159"/>
      <c r="R27" s="163"/>
      <c r="S27" s="158"/>
      <c r="T27" s="158"/>
      <c r="U27" s="158"/>
      <c r="V27" s="158"/>
      <c r="W27" s="159"/>
      <c r="X27" s="164"/>
      <c r="Y27" s="165"/>
      <c r="Z27" s="165"/>
      <c r="AA27" s="165"/>
      <c r="AB27" s="165"/>
      <c r="AC27" s="165"/>
      <c r="AD27" s="165"/>
      <c r="AE27" s="166"/>
      <c r="AF27" s="164"/>
      <c r="AG27" s="165"/>
      <c r="AH27" s="165"/>
      <c r="AI27" s="165"/>
      <c r="AJ27" s="165"/>
      <c r="AK27" s="165"/>
      <c r="AL27" s="165"/>
      <c r="AM27" s="170">
        <f>IFERROR(SUM(X27:AL28),"")</f>
        <v>0</v>
      </c>
      <c r="AN27" s="171"/>
      <c r="AO27" s="171"/>
      <c r="AP27" s="171"/>
      <c r="AQ27" s="170" t="str">
        <f>IFERROR(AM27/R27, "")</f>
        <v/>
      </c>
      <c r="AR27" s="171"/>
      <c r="AS27" s="171"/>
      <c r="AT27" s="171"/>
      <c r="AU27" s="140" t="str">
        <f>IFERROR(IF(AM27/R27&lt;=15000,"〇","上限"),"")</f>
        <v/>
      </c>
      <c r="AV27" s="141"/>
      <c r="AW27" s="141"/>
      <c r="AX27" s="144">
        <f>IFERROR(IF(AM27/R27&lt;=15000,X27,R27*15000*X27/AM27),0)</f>
        <v>0</v>
      </c>
      <c r="AY27" s="145"/>
      <c r="AZ27" s="145"/>
      <c r="BA27" s="145" t="e">
        <f>IF(#REF!/X27&lt;=15000,"〇","×")</f>
        <v>#REF!</v>
      </c>
      <c r="BB27" s="145"/>
      <c r="BC27" s="146"/>
      <c r="BD27" s="150">
        <f>IFERROR(IF(AM27/R27&lt;=15000,AF27,R27*15000*AF27/AM27),0)</f>
        <v>0</v>
      </c>
      <c r="BE27" s="151"/>
      <c r="BF27" s="151"/>
      <c r="BG27" s="151" t="e">
        <f t="shared" ref="BG27" si="10">IF(AZ27/AD27&lt;=15000,"〇","×")</f>
        <v>#DIV/0!</v>
      </c>
      <c r="BH27" s="151"/>
      <c r="BI27" s="152"/>
    </row>
    <row r="28" spans="1:61" ht="17.25" customHeight="1" x14ac:dyDescent="0.15">
      <c r="A28" s="155"/>
      <c r="B28" s="155"/>
      <c r="C28" s="156"/>
      <c r="D28" s="156"/>
      <c r="E28" s="156"/>
      <c r="F28" s="156"/>
      <c r="G28" s="156"/>
      <c r="H28" s="160"/>
      <c r="I28" s="161"/>
      <c r="J28" s="161"/>
      <c r="K28" s="161"/>
      <c r="L28" s="162"/>
      <c r="M28" s="160"/>
      <c r="N28" s="161"/>
      <c r="O28" s="161"/>
      <c r="P28" s="161"/>
      <c r="Q28" s="162"/>
      <c r="R28" s="160"/>
      <c r="S28" s="161"/>
      <c r="T28" s="161"/>
      <c r="U28" s="161"/>
      <c r="V28" s="161"/>
      <c r="W28" s="162"/>
      <c r="X28" s="167"/>
      <c r="Y28" s="168"/>
      <c r="Z28" s="168"/>
      <c r="AA28" s="168"/>
      <c r="AB28" s="168"/>
      <c r="AC28" s="168"/>
      <c r="AD28" s="168"/>
      <c r="AE28" s="169"/>
      <c r="AF28" s="167"/>
      <c r="AG28" s="168"/>
      <c r="AH28" s="168"/>
      <c r="AI28" s="168"/>
      <c r="AJ28" s="168"/>
      <c r="AK28" s="168"/>
      <c r="AL28" s="168"/>
      <c r="AM28" s="172"/>
      <c r="AN28" s="173"/>
      <c r="AO28" s="173"/>
      <c r="AP28" s="173"/>
      <c r="AQ28" s="172"/>
      <c r="AR28" s="173"/>
      <c r="AS28" s="173"/>
      <c r="AT28" s="173"/>
      <c r="AU28" s="142"/>
      <c r="AV28" s="143"/>
      <c r="AW28" s="143"/>
      <c r="AX28" s="147"/>
      <c r="AY28" s="148"/>
      <c r="AZ28" s="148"/>
      <c r="BA28" s="148"/>
      <c r="BB28" s="148"/>
      <c r="BC28" s="149"/>
      <c r="BD28" s="150"/>
      <c r="BE28" s="151"/>
      <c r="BF28" s="151"/>
      <c r="BG28" s="151"/>
      <c r="BH28" s="151"/>
      <c r="BI28" s="152"/>
    </row>
    <row r="29" spans="1:61" ht="17.25" customHeight="1" x14ac:dyDescent="0.15">
      <c r="A29" s="155">
        <v>12</v>
      </c>
      <c r="B29" s="155"/>
      <c r="C29" s="156"/>
      <c r="D29" s="156"/>
      <c r="E29" s="156"/>
      <c r="F29" s="156"/>
      <c r="G29" s="156"/>
      <c r="H29" s="157"/>
      <c r="I29" s="158"/>
      <c r="J29" s="158"/>
      <c r="K29" s="158"/>
      <c r="L29" s="159"/>
      <c r="M29" s="157"/>
      <c r="N29" s="158"/>
      <c r="O29" s="158"/>
      <c r="P29" s="158"/>
      <c r="Q29" s="159"/>
      <c r="R29" s="163"/>
      <c r="S29" s="158"/>
      <c r="T29" s="158"/>
      <c r="U29" s="158"/>
      <c r="V29" s="158"/>
      <c r="W29" s="159"/>
      <c r="X29" s="164"/>
      <c r="Y29" s="165"/>
      <c r="Z29" s="165"/>
      <c r="AA29" s="165"/>
      <c r="AB29" s="165"/>
      <c r="AC29" s="165"/>
      <c r="AD29" s="165"/>
      <c r="AE29" s="166"/>
      <c r="AF29" s="164"/>
      <c r="AG29" s="165"/>
      <c r="AH29" s="165"/>
      <c r="AI29" s="165"/>
      <c r="AJ29" s="165"/>
      <c r="AK29" s="165"/>
      <c r="AL29" s="165"/>
      <c r="AM29" s="170">
        <f>IFERROR(SUM(X29:AL30),"")</f>
        <v>0</v>
      </c>
      <c r="AN29" s="171"/>
      <c r="AO29" s="171"/>
      <c r="AP29" s="171"/>
      <c r="AQ29" s="170" t="str">
        <f>IFERROR(AM29/R29, "")</f>
        <v/>
      </c>
      <c r="AR29" s="171"/>
      <c r="AS29" s="171"/>
      <c r="AT29" s="171"/>
      <c r="AU29" s="140" t="str">
        <f>IFERROR(IF(AM29/R29&lt;=15000,"〇","上限"),"")</f>
        <v/>
      </c>
      <c r="AV29" s="141"/>
      <c r="AW29" s="141"/>
      <c r="AX29" s="144">
        <f>IFERROR(IF(AM29/R29&lt;=15000,X29,R29*15000*X29/AM29),0)</f>
        <v>0</v>
      </c>
      <c r="AY29" s="145"/>
      <c r="AZ29" s="145"/>
      <c r="BA29" s="145" t="e">
        <f>IF(#REF!/X29&lt;=15000,"〇","×")</f>
        <v>#REF!</v>
      </c>
      <c r="BB29" s="145"/>
      <c r="BC29" s="146"/>
      <c r="BD29" s="150">
        <f>IFERROR(IF(AM29/R29&lt;=15000,AF29,R29*15000*AF29/AM29),0)</f>
        <v>0</v>
      </c>
      <c r="BE29" s="151"/>
      <c r="BF29" s="151"/>
      <c r="BG29" s="151" t="e">
        <f t="shared" ref="BG29" si="11">IF(AZ29/AD29&lt;=15000,"〇","×")</f>
        <v>#DIV/0!</v>
      </c>
      <c r="BH29" s="151"/>
      <c r="BI29" s="152"/>
    </row>
    <row r="30" spans="1:61" ht="17.25" customHeight="1" x14ac:dyDescent="0.15">
      <c r="A30" s="155"/>
      <c r="B30" s="155"/>
      <c r="C30" s="156"/>
      <c r="D30" s="156"/>
      <c r="E30" s="156"/>
      <c r="F30" s="156"/>
      <c r="G30" s="156"/>
      <c r="H30" s="160"/>
      <c r="I30" s="161"/>
      <c r="J30" s="161"/>
      <c r="K30" s="161"/>
      <c r="L30" s="162"/>
      <c r="M30" s="160"/>
      <c r="N30" s="161"/>
      <c r="O30" s="161"/>
      <c r="P30" s="161"/>
      <c r="Q30" s="162"/>
      <c r="R30" s="160"/>
      <c r="S30" s="161"/>
      <c r="T30" s="161"/>
      <c r="U30" s="161"/>
      <c r="V30" s="161"/>
      <c r="W30" s="162"/>
      <c r="X30" s="167"/>
      <c r="Y30" s="168"/>
      <c r="Z30" s="168"/>
      <c r="AA30" s="168"/>
      <c r="AB30" s="168"/>
      <c r="AC30" s="168"/>
      <c r="AD30" s="168"/>
      <c r="AE30" s="169"/>
      <c r="AF30" s="167"/>
      <c r="AG30" s="168"/>
      <c r="AH30" s="168"/>
      <c r="AI30" s="168"/>
      <c r="AJ30" s="168"/>
      <c r="AK30" s="168"/>
      <c r="AL30" s="168"/>
      <c r="AM30" s="172"/>
      <c r="AN30" s="173"/>
      <c r="AO30" s="173"/>
      <c r="AP30" s="173"/>
      <c r="AQ30" s="172"/>
      <c r="AR30" s="173"/>
      <c r="AS30" s="173"/>
      <c r="AT30" s="173"/>
      <c r="AU30" s="142"/>
      <c r="AV30" s="143"/>
      <c r="AW30" s="143"/>
      <c r="AX30" s="147"/>
      <c r="AY30" s="148"/>
      <c r="AZ30" s="148"/>
      <c r="BA30" s="148"/>
      <c r="BB30" s="148"/>
      <c r="BC30" s="149"/>
      <c r="BD30" s="150"/>
      <c r="BE30" s="151"/>
      <c r="BF30" s="151"/>
      <c r="BG30" s="151"/>
      <c r="BH30" s="151"/>
      <c r="BI30" s="152"/>
    </row>
    <row r="31" spans="1:61" ht="17.25" customHeight="1" x14ac:dyDescent="0.15">
      <c r="A31" s="155">
        <v>13</v>
      </c>
      <c r="B31" s="155"/>
      <c r="C31" s="156"/>
      <c r="D31" s="156"/>
      <c r="E31" s="156"/>
      <c r="F31" s="156"/>
      <c r="G31" s="156"/>
      <c r="H31" s="157"/>
      <c r="I31" s="158"/>
      <c r="J31" s="158"/>
      <c r="K31" s="158"/>
      <c r="L31" s="159"/>
      <c r="M31" s="157"/>
      <c r="N31" s="158"/>
      <c r="O31" s="158"/>
      <c r="P31" s="158"/>
      <c r="Q31" s="159"/>
      <c r="R31" s="163"/>
      <c r="S31" s="158"/>
      <c r="T31" s="158"/>
      <c r="U31" s="158"/>
      <c r="V31" s="158"/>
      <c r="W31" s="159"/>
      <c r="X31" s="164"/>
      <c r="Y31" s="165"/>
      <c r="Z31" s="165"/>
      <c r="AA31" s="165"/>
      <c r="AB31" s="165"/>
      <c r="AC31" s="165"/>
      <c r="AD31" s="165"/>
      <c r="AE31" s="166"/>
      <c r="AF31" s="164"/>
      <c r="AG31" s="165"/>
      <c r="AH31" s="165"/>
      <c r="AI31" s="165"/>
      <c r="AJ31" s="165"/>
      <c r="AK31" s="165"/>
      <c r="AL31" s="165"/>
      <c r="AM31" s="170">
        <f>IFERROR(SUM(X31:AL32),"")</f>
        <v>0</v>
      </c>
      <c r="AN31" s="171"/>
      <c r="AO31" s="171"/>
      <c r="AP31" s="171"/>
      <c r="AQ31" s="170" t="str">
        <f>IFERROR(AM31/R31, "")</f>
        <v/>
      </c>
      <c r="AR31" s="171"/>
      <c r="AS31" s="171"/>
      <c r="AT31" s="171"/>
      <c r="AU31" s="140" t="str">
        <f>IFERROR(IF(AM31/R31&lt;=15000,"〇","上限"),"")</f>
        <v/>
      </c>
      <c r="AV31" s="141"/>
      <c r="AW31" s="141"/>
      <c r="AX31" s="144">
        <f>IFERROR(IF(AM31/R31&lt;=15000,X31,R31*15000*X31/AM31),0)</f>
        <v>0</v>
      </c>
      <c r="AY31" s="145"/>
      <c r="AZ31" s="145"/>
      <c r="BA31" s="145" t="e">
        <f>IF(#REF!/X31&lt;=15000,"〇","×")</f>
        <v>#REF!</v>
      </c>
      <c r="BB31" s="145"/>
      <c r="BC31" s="146"/>
      <c r="BD31" s="150">
        <f>IFERROR(IF(AM31/R31&lt;=15000,AF31,R31*15000*AF31/AM31),0)</f>
        <v>0</v>
      </c>
      <c r="BE31" s="151"/>
      <c r="BF31" s="151"/>
      <c r="BG31" s="151" t="e">
        <f t="shared" ref="BG31" si="12">IF(AZ31/AD31&lt;=15000,"〇","×")</f>
        <v>#DIV/0!</v>
      </c>
      <c r="BH31" s="151"/>
      <c r="BI31" s="152"/>
    </row>
    <row r="32" spans="1:61" ht="17.25" customHeight="1" x14ac:dyDescent="0.15">
      <c r="A32" s="155"/>
      <c r="B32" s="155"/>
      <c r="C32" s="156"/>
      <c r="D32" s="156"/>
      <c r="E32" s="156"/>
      <c r="F32" s="156"/>
      <c r="G32" s="156"/>
      <c r="H32" s="160"/>
      <c r="I32" s="161"/>
      <c r="J32" s="161"/>
      <c r="K32" s="161"/>
      <c r="L32" s="162"/>
      <c r="M32" s="160"/>
      <c r="N32" s="161"/>
      <c r="O32" s="161"/>
      <c r="P32" s="161"/>
      <c r="Q32" s="162"/>
      <c r="R32" s="160"/>
      <c r="S32" s="161"/>
      <c r="T32" s="161"/>
      <c r="U32" s="161"/>
      <c r="V32" s="161"/>
      <c r="W32" s="162"/>
      <c r="X32" s="167"/>
      <c r="Y32" s="168"/>
      <c r="Z32" s="168"/>
      <c r="AA32" s="168"/>
      <c r="AB32" s="168"/>
      <c r="AC32" s="168"/>
      <c r="AD32" s="168"/>
      <c r="AE32" s="169"/>
      <c r="AF32" s="167"/>
      <c r="AG32" s="168"/>
      <c r="AH32" s="168"/>
      <c r="AI32" s="168"/>
      <c r="AJ32" s="168"/>
      <c r="AK32" s="168"/>
      <c r="AL32" s="168"/>
      <c r="AM32" s="172"/>
      <c r="AN32" s="173"/>
      <c r="AO32" s="173"/>
      <c r="AP32" s="173"/>
      <c r="AQ32" s="172"/>
      <c r="AR32" s="173"/>
      <c r="AS32" s="173"/>
      <c r="AT32" s="173"/>
      <c r="AU32" s="142"/>
      <c r="AV32" s="143"/>
      <c r="AW32" s="143"/>
      <c r="AX32" s="147"/>
      <c r="AY32" s="148"/>
      <c r="AZ32" s="148"/>
      <c r="BA32" s="148"/>
      <c r="BB32" s="148"/>
      <c r="BC32" s="149"/>
      <c r="BD32" s="150"/>
      <c r="BE32" s="151"/>
      <c r="BF32" s="151"/>
      <c r="BG32" s="151"/>
      <c r="BH32" s="151"/>
      <c r="BI32" s="152"/>
    </row>
    <row r="33" spans="1:61" ht="17.25" customHeight="1" x14ac:dyDescent="0.15">
      <c r="A33" s="155">
        <v>14</v>
      </c>
      <c r="B33" s="155"/>
      <c r="C33" s="156"/>
      <c r="D33" s="156"/>
      <c r="E33" s="156"/>
      <c r="F33" s="156"/>
      <c r="G33" s="156"/>
      <c r="H33" s="157"/>
      <c r="I33" s="158"/>
      <c r="J33" s="158"/>
      <c r="K33" s="158"/>
      <c r="L33" s="159"/>
      <c r="M33" s="157"/>
      <c r="N33" s="158"/>
      <c r="O33" s="158"/>
      <c r="P33" s="158"/>
      <c r="Q33" s="159"/>
      <c r="R33" s="163"/>
      <c r="S33" s="158"/>
      <c r="T33" s="158"/>
      <c r="U33" s="158"/>
      <c r="V33" s="158"/>
      <c r="W33" s="159"/>
      <c r="X33" s="164"/>
      <c r="Y33" s="165"/>
      <c r="Z33" s="165"/>
      <c r="AA33" s="165"/>
      <c r="AB33" s="165"/>
      <c r="AC33" s="165"/>
      <c r="AD33" s="165"/>
      <c r="AE33" s="166"/>
      <c r="AF33" s="164"/>
      <c r="AG33" s="165"/>
      <c r="AH33" s="165"/>
      <c r="AI33" s="165"/>
      <c r="AJ33" s="165"/>
      <c r="AK33" s="165"/>
      <c r="AL33" s="165"/>
      <c r="AM33" s="170">
        <f>IFERROR(SUM(X33:AL34),"")</f>
        <v>0</v>
      </c>
      <c r="AN33" s="171"/>
      <c r="AO33" s="171"/>
      <c r="AP33" s="171"/>
      <c r="AQ33" s="170" t="str">
        <f>IFERROR(AM33/R33, "")</f>
        <v/>
      </c>
      <c r="AR33" s="171"/>
      <c r="AS33" s="171"/>
      <c r="AT33" s="171"/>
      <c r="AU33" s="140" t="str">
        <f>IFERROR(IF(AM33/R33&lt;=15000,"〇","上限"),"")</f>
        <v/>
      </c>
      <c r="AV33" s="141"/>
      <c r="AW33" s="141"/>
      <c r="AX33" s="144">
        <f>IFERROR(IF(AM33/R33&lt;=15000,X33,R33*15000*X33/AM33),0)</f>
        <v>0</v>
      </c>
      <c r="AY33" s="145"/>
      <c r="AZ33" s="145"/>
      <c r="BA33" s="145" t="e">
        <f>IF(#REF!/X33&lt;=15000,"〇","×")</f>
        <v>#REF!</v>
      </c>
      <c r="BB33" s="145"/>
      <c r="BC33" s="146"/>
      <c r="BD33" s="150">
        <f>IFERROR(IF(AM33/R33&lt;=15000,AF33,R33*15000*AF33/AM33),0)</f>
        <v>0</v>
      </c>
      <c r="BE33" s="151"/>
      <c r="BF33" s="151"/>
      <c r="BG33" s="151" t="e">
        <f t="shared" ref="BG33" si="13">IF(AZ33/AD33&lt;=15000,"〇","×")</f>
        <v>#DIV/0!</v>
      </c>
      <c r="BH33" s="151"/>
      <c r="BI33" s="152"/>
    </row>
    <row r="34" spans="1:61" ht="17.25" customHeight="1" x14ac:dyDescent="0.15">
      <c r="A34" s="155"/>
      <c r="B34" s="155"/>
      <c r="C34" s="156"/>
      <c r="D34" s="156"/>
      <c r="E34" s="156"/>
      <c r="F34" s="156"/>
      <c r="G34" s="156"/>
      <c r="H34" s="160"/>
      <c r="I34" s="161"/>
      <c r="J34" s="161"/>
      <c r="K34" s="161"/>
      <c r="L34" s="162"/>
      <c r="M34" s="160"/>
      <c r="N34" s="161"/>
      <c r="O34" s="161"/>
      <c r="P34" s="161"/>
      <c r="Q34" s="162"/>
      <c r="R34" s="160"/>
      <c r="S34" s="161"/>
      <c r="T34" s="161"/>
      <c r="U34" s="161"/>
      <c r="V34" s="161"/>
      <c r="W34" s="162"/>
      <c r="X34" s="167"/>
      <c r="Y34" s="168"/>
      <c r="Z34" s="168"/>
      <c r="AA34" s="168"/>
      <c r="AB34" s="168"/>
      <c r="AC34" s="168"/>
      <c r="AD34" s="168"/>
      <c r="AE34" s="169"/>
      <c r="AF34" s="167"/>
      <c r="AG34" s="168"/>
      <c r="AH34" s="168"/>
      <c r="AI34" s="168"/>
      <c r="AJ34" s="168"/>
      <c r="AK34" s="168"/>
      <c r="AL34" s="168"/>
      <c r="AM34" s="172"/>
      <c r="AN34" s="173"/>
      <c r="AO34" s="173"/>
      <c r="AP34" s="173"/>
      <c r="AQ34" s="172"/>
      <c r="AR34" s="173"/>
      <c r="AS34" s="173"/>
      <c r="AT34" s="173"/>
      <c r="AU34" s="142"/>
      <c r="AV34" s="143"/>
      <c r="AW34" s="143"/>
      <c r="AX34" s="147"/>
      <c r="AY34" s="148"/>
      <c r="AZ34" s="148"/>
      <c r="BA34" s="148"/>
      <c r="BB34" s="148"/>
      <c r="BC34" s="149"/>
      <c r="BD34" s="150"/>
      <c r="BE34" s="151"/>
      <c r="BF34" s="151"/>
      <c r="BG34" s="151"/>
      <c r="BH34" s="151"/>
      <c r="BI34" s="152"/>
    </row>
    <row r="35" spans="1:61" ht="17.25" customHeight="1" x14ac:dyDescent="0.15">
      <c r="A35" s="155">
        <v>15</v>
      </c>
      <c r="B35" s="155"/>
      <c r="C35" s="156"/>
      <c r="D35" s="156"/>
      <c r="E35" s="156"/>
      <c r="F35" s="156"/>
      <c r="G35" s="156"/>
      <c r="H35" s="157"/>
      <c r="I35" s="158"/>
      <c r="J35" s="158"/>
      <c r="K35" s="158"/>
      <c r="L35" s="159"/>
      <c r="M35" s="157"/>
      <c r="N35" s="158"/>
      <c r="O35" s="158"/>
      <c r="P35" s="158"/>
      <c r="Q35" s="159"/>
      <c r="R35" s="163"/>
      <c r="S35" s="158"/>
      <c r="T35" s="158"/>
      <c r="U35" s="158"/>
      <c r="V35" s="158"/>
      <c r="W35" s="159"/>
      <c r="X35" s="164"/>
      <c r="Y35" s="165"/>
      <c r="Z35" s="165"/>
      <c r="AA35" s="165"/>
      <c r="AB35" s="165"/>
      <c r="AC35" s="165"/>
      <c r="AD35" s="165"/>
      <c r="AE35" s="166"/>
      <c r="AF35" s="164"/>
      <c r="AG35" s="165"/>
      <c r="AH35" s="165"/>
      <c r="AI35" s="165"/>
      <c r="AJ35" s="165"/>
      <c r="AK35" s="165"/>
      <c r="AL35" s="165"/>
      <c r="AM35" s="170">
        <f>IFERROR(SUM(X35:AL36),"")</f>
        <v>0</v>
      </c>
      <c r="AN35" s="171"/>
      <c r="AO35" s="171"/>
      <c r="AP35" s="171"/>
      <c r="AQ35" s="170" t="str">
        <f>IFERROR(AM35/R35, "")</f>
        <v/>
      </c>
      <c r="AR35" s="171"/>
      <c r="AS35" s="171"/>
      <c r="AT35" s="171"/>
      <c r="AU35" s="140" t="str">
        <f>IFERROR(IF(AM35/R35&lt;=15000,"〇","上限"),"")</f>
        <v/>
      </c>
      <c r="AV35" s="141"/>
      <c r="AW35" s="141"/>
      <c r="AX35" s="144">
        <f>IFERROR(IF(AM35/R35&lt;=15000,X35,R35*15000*X35/AM35),0)</f>
        <v>0</v>
      </c>
      <c r="AY35" s="145"/>
      <c r="AZ35" s="145"/>
      <c r="BA35" s="145" t="e">
        <f>IF(#REF!/X35&lt;=15000,"〇","×")</f>
        <v>#REF!</v>
      </c>
      <c r="BB35" s="145"/>
      <c r="BC35" s="146"/>
      <c r="BD35" s="150">
        <f>IFERROR(IF(AM35/R35&lt;=15000,AF35,R35*15000*AF35/AM35),0)</f>
        <v>0</v>
      </c>
      <c r="BE35" s="151"/>
      <c r="BF35" s="151"/>
      <c r="BG35" s="151" t="e">
        <f t="shared" ref="BG35" si="14">IF(AZ35/AD35&lt;=15000,"〇","×")</f>
        <v>#DIV/0!</v>
      </c>
      <c r="BH35" s="151"/>
      <c r="BI35" s="152"/>
    </row>
    <row r="36" spans="1:61" ht="17.25" customHeight="1" x14ac:dyDescent="0.15">
      <c r="A36" s="155"/>
      <c r="B36" s="155"/>
      <c r="C36" s="156"/>
      <c r="D36" s="156"/>
      <c r="E36" s="156"/>
      <c r="F36" s="156"/>
      <c r="G36" s="156"/>
      <c r="H36" s="160"/>
      <c r="I36" s="161"/>
      <c r="J36" s="161"/>
      <c r="K36" s="161"/>
      <c r="L36" s="162"/>
      <c r="M36" s="160"/>
      <c r="N36" s="161"/>
      <c r="O36" s="161"/>
      <c r="P36" s="161"/>
      <c r="Q36" s="162"/>
      <c r="R36" s="160"/>
      <c r="S36" s="161"/>
      <c r="T36" s="161"/>
      <c r="U36" s="161"/>
      <c r="V36" s="161"/>
      <c r="W36" s="162"/>
      <c r="X36" s="167"/>
      <c r="Y36" s="168"/>
      <c r="Z36" s="168"/>
      <c r="AA36" s="168"/>
      <c r="AB36" s="168"/>
      <c r="AC36" s="168"/>
      <c r="AD36" s="168"/>
      <c r="AE36" s="169"/>
      <c r="AF36" s="167"/>
      <c r="AG36" s="168"/>
      <c r="AH36" s="168"/>
      <c r="AI36" s="168"/>
      <c r="AJ36" s="168"/>
      <c r="AK36" s="168"/>
      <c r="AL36" s="168"/>
      <c r="AM36" s="172"/>
      <c r="AN36" s="173"/>
      <c r="AO36" s="173"/>
      <c r="AP36" s="173"/>
      <c r="AQ36" s="172"/>
      <c r="AR36" s="173"/>
      <c r="AS36" s="173"/>
      <c r="AT36" s="173"/>
      <c r="AU36" s="142"/>
      <c r="AV36" s="143"/>
      <c r="AW36" s="143"/>
      <c r="AX36" s="147"/>
      <c r="AY36" s="148"/>
      <c r="AZ36" s="148"/>
      <c r="BA36" s="148"/>
      <c r="BB36" s="148"/>
      <c r="BC36" s="149"/>
      <c r="BD36" s="150"/>
      <c r="BE36" s="151"/>
      <c r="BF36" s="151"/>
      <c r="BG36" s="151"/>
      <c r="BH36" s="151"/>
      <c r="BI36" s="152"/>
    </row>
    <row r="37" spans="1:61" ht="17.25" customHeight="1" x14ac:dyDescent="0.15">
      <c r="A37" s="181"/>
      <c r="B37" s="181"/>
      <c r="C37" s="181"/>
      <c r="D37" s="181"/>
      <c r="E37" s="181"/>
      <c r="F37" s="181"/>
      <c r="G37" s="181"/>
      <c r="H37" s="234"/>
      <c r="I37" s="235"/>
      <c r="J37" s="235"/>
      <c r="K37" s="235"/>
      <c r="L37" s="238"/>
      <c r="M37" s="234"/>
      <c r="N37" s="235"/>
      <c r="O37" s="235"/>
      <c r="P37" s="235"/>
      <c r="Q37" s="238"/>
      <c r="R37" s="140" t="s">
        <v>34</v>
      </c>
      <c r="S37" s="141"/>
      <c r="T37" s="141"/>
      <c r="U37" s="141"/>
      <c r="V37" s="141"/>
      <c r="W37" s="218"/>
      <c r="X37" s="177">
        <f>SUM(X7:AE36)</f>
        <v>0</v>
      </c>
      <c r="Y37" s="145"/>
      <c r="Z37" s="145"/>
      <c r="AA37" s="145"/>
      <c r="AB37" s="145"/>
      <c r="AC37" s="145"/>
      <c r="AD37" s="145"/>
      <c r="AE37" s="178"/>
      <c r="AF37" s="177">
        <f>SUM(AF7:AL36)</f>
        <v>0</v>
      </c>
      <c r="AG37" s="145"/>
      <c r="AH37" s="145"/>
      <c r="AI37" s="145"/>
      <c r="AJ37" s="145"/>
      <c r="AK37" s="145"/>
      <c r="AL37" s="145"/>
      <c r="AM37" s="242"/>
      <c r="AN37" s="243"/>
      <c r="AO37" s="243"/>
      <c r="AP37" s="243"/>
      <c r="AQ37" s="246"/>
      <c r="AR37" s="247"/>
      <c r="AS37" s="247"/>
      <c r="AT37" s="248"/>
      <c r="AU37" s="234"/>
      <c r="AV37" s="235"/>
      <c r="AW37" s="235"/>
      <c r="AX37" s="205">
        <f>+AX7+AX9+AX11+AX13+AX15+AX17+AX19+AX21+AX23+AX25+AX27+AX29+AX31+AX33+AX35</f>
        <v>0</v>
      </c>
      <c r="AY37" s="206"/>
      <c r="AZ37" s="206"/>
      <c r="BA37" s="206"/>
      <c r="BB37" s="206"/>
      <c r="BC37" s="207"/>
      <c r="BD37" s="205">
        <f>+BD7+BD9+BD11+BD13+BD15+BD17+BD19+BD21+BD23+BD25+BD27+BD29+BD31+BD33+BD35</f>
        <v>0</v>
      </c>
      <c r="BE37" s="206"/>
      <c r="BF37" s="206"/>
      <c r="BG37" s="206"/>
      <c r="BH37" s="206"/>
      <c r="BI37" s="207"/>
    </row>
    <row r="38" spans="1:61" ht="17.25" customHeight="1" thickBot="1" x14ac:dyDescent="0.2">
      <c r="A38" s="181"/>
      <c r="B38" s="181"/>
      <c r="C38" s="181"/>
      <c r="D38" s="181"/>
      <c r="E38" s="181"/>
      <c r="F38" s="181"/>
      <c r="G38" s="181"/>
      <c r="H38" s="239"/>
      <c r="I38" s="240"/>
      <c r="J38" s="240"/>
      <c r="K38" s="240"/>
      <c r="L38" s="241"/>
      <c r="M38" s="239"/>
      <c r="N38" s="240"/>
      <c r="O38" s="240"/>
      <c r="P38" s="240"/>
      <c r="Q38" s="241"/>
      <c r="R38" s="142"/>
      <c r="S38" s="143"/>
      <c r="T38" s="143"/>
      <c r="U38" s="143"/>
      <c r="V38" s="143"/>
      <c r="W38" s="219"/>
      <c r="X38" s="179"/>
      <c r="Y38" s="148"/>
      <c r="Z38" s="148"/>
      <c r="AA38" s="148"/>
      <c r="AB38" s="148"/>
      <c r="AC38" s="148"/>
      <c r="AD38" s="148"/>
      <c r="AE38" s="180"/>
      <c r="AF38" s="179"/>
      <c r="AG38" s="148"/>
      <c r="AH38" s="148"/>
      <c r="AI38" s="148"/>
      <c r="AJ38" s="148"/>
      <c r="AK38" s="148"/>
      <c r="AL38" s="148"/>
      <c r="AM38" s="244"/>
      <c r="AN38" s="245"/>
      <c r="AO38" s="245"/>
      <c r="AP38" s="245"/>
      <c r="AQ38" s="249"/>
      <c r="AR38" s="250"/>
      <c r="AS38" s="250"/>
      <c r="AT38" s="251"/>
      <c r="AU38" s="236"/>
      <c r="AV38" s="237"/>
      <c r="AW38" s="237"/>
      <c r="AX38" s="208"/>
      <c r="AY38" s="209"/>
      <c r="AZ38" s="209"/>
      <c r="BA38" s="209"/>
      <c r="BB38" s="209"/>
      <c r="BC38" s="210"/>
      <c r="BD38" s="208"/>
      <c r="BE38" s="209"/>
      <c r="BF38" s="209"/>
      <c r="BG38" s="209"/>
      <c r="BH38" s="209"/>
      <c r="BI38" s="210"/>
    </row>
    <row r="39" spans="1:61" ht="18" customHeight="1" x14ac:dyDescent="0.15">
      <c r="A39" s="12" t="s">
        <v>35</v>
      </c>
      <c r="C39" s="7"/>
      <c r="AQ39" s="220" t="s">
        <v>48</v>
      </c>
      <c r="AR39" s="221"/>
      <c r="AS39" s="221"/>
      <c r="AT39" s="221"/>
      <c r="AU39" s="221"/>
      <c r="AV39" s="221"/>
      <c r="AW39" s="222"/>
      <c r="AX39" s="226">
        <f>ROUNDDOWN(AX37/10,-1)</f>
        <v>0</v>
      </c>
      <c r="AY39" s="227"/>
      <c r="AZ39" s="227"/>
      <c r="BA39" s="227"/>
      <c r="BB39" s="227"/>
      <c r="BC39" s="228"/>
      <c r="BD39" s="232">
        <f>ROUNDDOWN(BD37/10,-1)</f>
        <v>0</v>
      </c>
      <c r="BE39" s="227"/>
      <c r="BF39" s="227"/>
      <c r="BG39" s="227"/>
      <c r="BH39" s="227"/>
      <c r="BI39" s="228"/>
    </row>
    <row r="40" spans="1:61" ht="18" customHeight="1" thickBot="1" x14ac:dyDescent="0.2">
      <c r="A40" s="7"/>
      <c r="C40" s="7"/>
      <c r="AQ40" s="223"/>
      <c r="AR40" s="224"/>
      <c r="AS40" s="224"/>
      <c r="AT40" s="224"/>
      <c r="AU40" s="224"/>
      <c r="AV40" s="224"/>
      <c r="AW40" s="225"/>
      <c r="AX40" s="229"/>
      <c r="AY40" s="230"/>
      <c r="AZ40" s="230"/>
      <c r="BA40" s="230"/>
      <c r="BB40" s="230"/>
      <c r="BC40" s="231"/>
      <c r="BD40" s="233"/>
      <c r="BE40" s="230"/>
      <c r="BF40" s="230"/>
      <c r="BG40" s="230"/>
      <c r="BH40" s="230"/>
      <c r="BI40" s="231"/>
    </row>
    <row r="41" spans="1:61" ht="28.5" customHeight="1" x14ac:dyDescent="0.15">
      <c r="M41" s="9"/>
    </row>
  </sheetData>
  <mergeCells count="211">
    <mergeCell ref="M37:Q38"/>
    <mergeCell ref="AM37:AP38"/>
    <mergeCell ref="X9:AE10"/>
    <mergeCell ref="AF9:AL10"/>
    <mergeCell ref="C9:G10"/>
    <mergeCell ref="X7:AE8"/>
    <mergeCell ref="AF7:AL8"/>
    <mergeCell ref="H9:L10"/>
    <mergeCell ref="AQ37:AT38"/>
    <mergeCell ref="R7:W8"/>
    <mergeCell ref="H7:L8"/>
    <mergeCell ref="M7:Q8"/>
    <mergeCell ref="C13:G14"/>
    <mergeCell ref="H13:L14"/>
    <mergeCell ref="M13:Q14"/>
    <mergeCell ref="C37:G38"/>
    <mergeCell ref="H37:L38"/>
    <mergeCell ref="M19:Q20"/>
    <mergeCell ref="R19:W20"/>
    <mergeCell ref="X19:AE20"/>
    <mergeCell ref="AM19:AP20"/>
    <mergeCell ref="AQ31:AT32"/>
    <mergeCell ref="AQ39:AW40"/>
    <mergeCell ref="AX39:BC40"/>
    <mergeCell ref="BD39:BI40"/>
    <mergeCell ref="AF4:AL6"/>
    <mergeCell ref="AM4:AP6"/>
    <mergeCell ref="AM7:AP8"/>
    <mergeCell ref="AU7:AW8"/>
    <mergeCell ref="AQ7:AT8"/>
    <mergeCell ref="AQ9:AT10"/>
    <mergeCell ref="AQ4:AT6"/>
    <mergeCell ref="AU13:AW14"/>
    <mergeCell ref="AX4:BC6"/>
    <mergeCell ref="AX11:BC12"/>
    <mergeCell ref="BD11:BI12"/>
    <mergeCell ref="AU23:AW24"/>
    <mergeCell ref="AF17:AL18"/>
    <mergeCell ref="AM17:AP18"/>
    <mergeCell ref="AM9:AP10"/>
    <mergeCell ref="AU9:AW10"/>
    <mergeCell ref="AU37:AW38"/>
    <mergeCell ref="AU15:AW16"/>
    <mergeCell ref="AX15:BC16"/>
    <mergeCell ref="BD15:BI16"/>
    <mergeCell ref="AF19:AL20"/>
    <mergeCell ref="C4:G6"/>
    <mergeCell ref="C7:G8"/>
    <mergeCell ref="AU4:AW6"/>
    <mergeCell ref="BD4:BI6"/>
    <mergeCell ref="H4:L6"/>
    <mergeCell ref="M4:Q6"/>
    <mergeCell ref="AX37:BC38"/>
    <mergeCell ref="BD37:BI38"/>
    <mergeCell ref="R4:W6"/>
    <mergeCell ref="X4:AE6"/>
    <mergeCell ref="AX7:BC8"/>
    <mergeCell ref="AX9:BC10"/>
    <mergeCell ref="BD7:BI8"/>
    <mergeCell ref="BD9:BI10"/>
    <mergeCell ref="R37:W38"/>
    <mergeCell ref="X37:AE38"/>
    <mergeCell ref="AF37:AL38"/>
    <mergeCell ref="X21:AE22"/>
    <mergeCell ref="AF21:AL22"/>
    <mergeCell ref="AM21:AP22"/>
    <mergeCell ref="AQ21:AT22"/>
    <mergeCell ref="AU21:AW22"/>
    <mergeCell ref="AX21:BC22"/>
    <mergeCell ref="BD21:BI22"/>
    <mergeCell ref="A37:B38"/>
    <mergeCell ref="AU17:AW18"/>
    <mergeCell ref="AX17:BC18"/>
    <mergeCell ref="BD17:BI18"/>
    <mergeCell ref="X35:AE36"/>
    <mergeCell ref="AF35:AL36"/>
    <mergeCell ref="AM35:AP36"/>
    <mergeCell ref="X17:AE18"/>
    <mergeCell ref="AX13:BC14"/>
    <mergeCell ref="BD13:BI14"/>
    <mergeCell ref="AU35:AW36"/>
    <mergeCell ref="AX35:BC36"/>
    <mergeCell ref="BD35:BI36"/>
    <mergeCell ref="X23:AE24"/>
    <mergeCell ref="AF23:AL24"/>
    <mergeCell ref="AM23:AP24"/>
    <mergeCell ref="AQ23:AT24"/>
    <mergeCell ref="AX23:BC24"/>
    <mergeCell ref="BD23:BI24"/>
    <mergeCell ref="AQ17:AT18"/>
    <mergeCell ref="AQ19:AT20"/>
    <mergeCell ref="AU19:AW20"/>
    <mergeCell ref="AX19:BC20"/>
    <mergeCell ref="BD19:BI20"/>
    <mergeCell ref="A7:B8"/>
    <mergeCell ref="A9:B10"/>
    <mergeCell ref="A11:B12"/>
    <mergeCell ref="A13:B14"/>
    <mergeCell ref="A17:B18"/>
    <mergeCell ref="C35:G36"/>
    <mergeCell ref="H35:L36"/>
    <mergeCell ref="M35:Q36"/>
    <mergeCell ref="R35:W36"/>
    <mergeCell ref="C17:G18"/>
    <mergeCell ref="H17:L18"/>
    <mergeCell ref="M17:Q18"/>
    <mergeCell ref="R17:W18"/>
    <mergeCell ref="R13:W14"/>
    <mergeCell ref="A19:B20"/>
    <mergeCell ref="C19:G20"/>
    <mergeCell ref="H19:L20"/>
    <mergeCell ref="A21:B22"/>
    <mergeCell ref="C21:G22"/>
    <mergeCell ref="H21:L22"/>
    <mergeCell ref="M21:Q22"/>
    <mergeCell ref="R21:W22"/>
    <mergeCell ref="M9:Q10"/>
    <mergeCell ref="R9:W10"/>
    <mergeCell ref="A4:B6"/>
    <mergeCell ref="AZ1:BA1"/>
    <mergeCell ref="BC1:BD1"/>
    <mergeCell ref="BF1:BG1"/>
    <mergeCell ref="A35:B36"/>
    <mergeCell ref="X13:AE14"/>
    <mergeCell ref="AF13:AL14"/>
    <mergeCell ref="AM13:AP14"/>
    <mergeCell ref="AQ13:AT14"/>
    <mergeCell ref="C11:G12"/>
    <mergeCell ref="H11:L12"/>
    <mergeCell ref="M11:Q12"/>
    <mergeCell ref="R11:W12"/>
    <mergeCell ref="X11:AE12"/>
    <mergeCell ref="AF11:AL12"/>
    <mergeCell ref="AM11:AP12"/>
    <mergeCell ref="AQ11:AT12"/>
    <mergeCell ref="AU11:AW12"/>
    <mergeCell ref="AQ35:AT36"/>
    <mergeCell ref="A23:B24"/>
    <mergeCell ref="C23:G24"/>
    <mergeCell ref="H23:L24"/>
    <mergeCell ref="M23:Q24"/>
    <mergeCell ref="R23:W24"/>
    <mergeCell ref="A15:B16"/>
    <mergeCell ref="C15:G16"/>
    <mergeCell ref="H15:L16"/>
    <mergeCell ref="M15:Q16"/>
    <mergeCell ref="R15:W16"/>
    <mergeCell ref="X15:AE16"/>
    <mergeCell ref="AF15:AL16"/>
    <mergeCell ref="AM15:AP16"/>
    <mergeCell ref="AQ15:AT16"/>
    <mergeCell ref="AU25:AW26"/>
    <mergeCell ref="AX25:BC26"/>
    <mergeCell ref="BD25:BI26"/>
    <mergeCell ref="A27:B28"/>
    <mergeCell ref="C27:G28"/>
    <mergeCell ref="H27:L28"/>
    <mergeCell ref="M27:Q28"/>
    <mergeCell ref="R27:W28"/>
    <mergeCell ref="X27:AE28"/>
    <mergeCell ref="AF27:AL28"/>
    <mergeCell ref="AM27:AP28"/>
    <mergeCell ref="AQ27:AT28"/>
    <mergeCell ref="AU27:AW28"/>
    <mergeCell ref="AX27:BC28"/>
    <mergeCell ref="BD27:BI28"/>
    <mergeCell ref="A25:B26"/>
    <mergeCell ref="C25:G26"/>
    <mergeCell ref="H25:L26"/>
    <mergeCell ref="M25:Q26"/>
    <mergeCell ref="R25:W26"/>
    <mergeCell ref="X25:AE26"/>
    <mergeCell ref="AF25:AL26"/>
    <mergeCell ref="AM25:AP26"/>
    <mergeCell ref="AQ25:AT26"/>
    <mergeCell ref="AU31:AW32"/>
    <mergeCell ref="AX31:BC32"/>
    <mergeCell ref="BD31:BI32"/>
    <mergeCell ref="A29:B30"/>
    <mergeCell ref="C29:G30"/>
    <mergeCell ref="H29:L30"/>
    <mergeCell ref="M29:Q30"/>
    <mergeCell ref="R29:W30"/>
    <mergeCell ref="X29:AE30"/>
    <mergeCell ref="AF29:AL30"/>
    <mergeCell ref="AM29:AP30"/>
    <mergeCell ref="AQ29:AT30"/>
    <mergeCell ref="AU33:AW34"/>
    <mergeCell ref="AX33:BC34"/>
    <mergeCell ref="BD33:BI34"/>
    <mergeCell ref="A2:BI2"/>
    <mergeCell ref="A33:B34"/>
    <mergeCell ref="C33:G34"/>
    <mergeCell ref="H33:L34"/>
    <mergeCell ref="M33:Q34"/>
    <mergeCell ref="R33:W34"/>
    <mergeCell ref="X33:AE34"/>
    <mergeCell ref="AF33:AL34"/>
    <mergeCell ref="AM33:AP34"/>
    <mergeCell ref="AQ33:AT34"/>
    <mergeCell ref="AU29:AW30"/>
    <mergeCell ref="AX29:BC30"/>
    <mergeCell ref="BD29:BI30"/>
    <mergeCell ref="A31:B32"/>
    <mergeCell ref="C31:G32"/>
    <mergeCell ref="H31:L32"/>
    <mergeCell ref="M31:Q32"/>
    <mergeCell ref="R31:W32"/>
    <mergeCell ref="X31:AE32"/>
    <mergeCell ref="AF31:AL32"/>
    <mergeCell ref="AM31:AP32"/>
  </mergeCells>
  <phoneticPr fontId="1"/>
  <pageMargins left="0.7" right="0.7" top="0.75" bottom="0.75" header="0.3" footer="0.3"/>
  <pageSetup paperSize="9" scale="7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申請様式１号（１）申請総括表（雇用維持支援コース）</vt:lpstr>
      <vt:lpstr>申請様式１号（２）補助金額算定調書（雇用維持支援コース）</vt:lpstr>
      <vt:lpstr>'申請様式１号（１）申請総括表（雇用維持支援コース）'!Print_Area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富山県</cp:lastModifiedBy>
  <cp:lastPrinted>2024-01-10T23:59:23Z</cp:lastPrinted>
  <dcterms:modified xsi:type="dcterms:W3CDTF">2024-01-16T07:32:17Z</dcterms:modified>
</cp:coreProperties>
</file>