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下水道班\業務\01財政課からの照会・回答\R4\050106経営比較分析\"/>
    </mc:Choice>
  </mc:AlternateContent>
  <workbookProtection workbookAlgorithmName="SHA-512" workbookHashValue="Dh+IfujXMt5Ep919aOYeliyg+jmUugjasy9B0b5CpGgb0iKRgiKv29R4deyghhZ1dvdQ0rZsj/bo0zvJjt/dLw==" workbookSaltValue="SR0wJREJhY9oWUO6oWhcXA==" workbookSpinCount="100000" lockStructure="1"/>
  <bookViews>
    <workbookView xWindow="-120" yWindow="-120" windowWidth="29040" windowHeight="159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<sst xmlns="http://schemas.openxmlformats.org/spreadsheetml/2006/main" count="297" uniqueCount="118">
  <si>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</si>
  <si>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</si>
  <si>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</si>
  <si>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</si>
  <si>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</si>
  <si>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</si>
  <si>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</si>
  <si>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</si>
  <si>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</si>
  <si>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</si>
  <si>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</si>
  <si>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</si>
  <si>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</si>
  <si>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</si>
  <si>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</si>
  <si>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</si>
  <si>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</si>
  <si>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</si>
  <si>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</si>
  <si>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</si>
  <si>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</si>
  <si>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</si>
  <si>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</si>
  <si>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</si>
  <si>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</si>
  <si>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</si>
  <si>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</si>
  <si>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</si>
  <si>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</si>
  <si>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</si>
  <si>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</si>
  <si>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</si>
  <si>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</si>
  <si>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</si>
  <si>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</si>
  <si>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</si>
  <si>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</si>
  <si>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</si>
  <si>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</si>
  <si>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</si>
  <si>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</si>
  <si>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</si>
  <si>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</si>
  <si>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</si>
  <si>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</si>
  <si>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</si>
  <si>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</si>
  <si>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</si>
  <si>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</si>
  <si>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</si>
  <si>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</si>
  <si>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</si>
  <si>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</si>
  <si>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</si>
  <si>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</si>
  <si>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</si>
  <si>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</si>
  <si>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</si>
  <si>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</si>
  <si>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</si>
  <si>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</si>
  <si>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</si>
  <si>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</si>
  <si>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</si>
  <si>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</si>
  <si>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</si>
  <si>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</si>
  <si>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</si>
  <si>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</si>
  <si>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</si>
  <si>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</si>
  <si>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</si>
  <si>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</si>
  <si>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</si>
  <si>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</si>
  <si>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</si>
  <si>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</si>
  <si>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</si>
  <si>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</si>
  <si>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</si>
  <si>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</si>
  <si>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</si>
  <si>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</si>
  <si>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</si>
  <si>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</si>
  <si>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</si>
  <si>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</si>
  <si>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</si>
  <si>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</si>
  <si>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</si>
  <si>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</si>
  <si>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</si>
  <si>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</si>
  <si>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</si>
  <si>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</si>
  <si>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</si>
  <si>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</si>
  <si>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</si>
  <si>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</si>
  <si>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</si>
  <si>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</si>
  <si>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</si>
  <si>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</si>
  <si>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</si>
  <si>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</si>
  <si>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</si>
  <si>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</si>
  <si>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</si>
  <si>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</si>
  <si>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</si>
  <si>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</si>
  <si>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</si>
  <si>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</si>
  <si>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</si>
  <si>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</si>
  <si>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①有形固定資産減価償却率は、一部供用開始から30年以上経過してい</t>
    </r>
    <r>
      <rPr>
        <sz val="11"/>
        <rFont val="ＭＳ ゴシック"/>
        <family val="3"/>
        <charset val="128"/>
      </rPr>
      <t>ることなどを理由に、50％を超えている。</t>
    </r>
    <r>
      <rPr>
        <sz val="11"/>
        <color theme="1"/>
        <rFont val="ＭＳ ゴシック"/>
        <family val="3"/>
        <charset val="128"/>
      </rPr>
      <t xml:space="preserve">
②管渠老朽化率及び③管渠改善率は</t>
    </r>
    <r>
      <rPr>
        <sz val="11"/>
        <rFont val="ＭＳ ゴシック"/>
        <family val="3"/>
        <charset val="128"/>
      </rPr>
      <t>、</t>
    </r>
    <r>
      <rPr>
        <sz val="11"/>
        <color theme="1"/>
        <rFont val="ＭＳ ゴシック"/>
        <family val="3"/>
        <charset val="128"/>
      </rPr>
      <t>法定耐用年数を超過していないため0％となっている。</t>
    </r>
    <rPh sb="1" eb="3">
      <t>ユウケイ</t>
    </rPh>
    <rPh sb="3" eb="5">
      <t>コテイ</t>
    </rPh>
    <rPh sb="5" eb="7">
      <t>シサン</t>
    </rPh>
    <rPh sb="7" eb="9">
      <t>ゲンカ</t>
    </rPh>
    <rPh sb="9" eb="11">
      <t>ショウキャク</t>
    </rPh>
    <rPh sb="11" eb="12">
      <t>リツ</t>
    </rPh>
    <rPh sb="14" eb="16">
      <t>イチブ</t>
    </rPh>
    <rPh sb="16" eb="18">
      <t>キョウヨウ</t>
    </rPh>
    <rPh sb="18" eb="20">
      <t>カイシ</t>
    </rPh>
    <rPh sb="24" eb="25">
      <t>ネン</t>
    </rPh>
    <rPh sb="25" eb="27">
      <t>イジョウ</t>
    </rPh>
    <rPh sb="27" eb="29">
      <t>ケイカ</t>
    </rPh>
    <rPh sb="38" eb="40">
      <t>リユウ</t>
    </rPh>
    <rPh sb="46" eb="47">
      <t>コ</t>
    </rPh>
    <rPh sb="54" eb="56">
      <t>カンキョ</t>
    </rPh>
    <rPh sb="56" eb="59">
      <t>ロウキュウカ</t>
    </rPh>
    <rPh sb="59" eb="60">
      <t>リツ</t>
    </rPh>
    <rPh sb="60" eb="61">
      <t>オヨ</t>
    </rPh>
    <rPh sb="63" eb="65">
      <t>カンキョ</t>
    </rPh>
    <rPh sb="65" eb="67">
      <t>カイゼン</t>
    </rPh>
    <rPh sb="67" eb="68">
      <t>リツ</t>
    </rPh>
    <rPh sb="70" eb="72">
      <t>ホウテイ</t>
    </rPh>
    <rPh sb="72" eb="74">
      <t>タイヨウ</t>
    </rPh>
    <rPh sb="74" eb="76">
      <t>ネンスウ</t>
    </rPh>
    <rPh sb="77" eb="79">
      <t>チョウカ</t>
    </rPh>
    <phoneticPr fontId="4"/>
  </si>
  <si>
    <r>
      <t>概ね健全な経営状況となっており、今後も</t>
    </r>
    <r>
      <rPr>
        <sz val="11"/>
        <color theme="1"/>
        <rFont val="ＭＳ ゴシック"/>
        <family val="3"/>
        <charset val="128"/>
      </rPr>
      <t>安定した事業</t>
    </r>
    <r>
      <rPr>
        <sz val="11"/>
        <color theme="1"/>
        <rFont val="ＭＳ ゴシック"/>
        <family val="3"/>
        <charset val="128"/>
      </rPr>
      <t>運営に努める。</t>
    </r>
    <rPh sb="0" eb="1">
      <t>オオム</t>
    </rPh>
    <rPh sb="2" eb="4">
      <t>ケンゼン</t>
    </rPh>
    <rPh sb="5" eb="7">
      <t>ケイエイ</t>
    </rPh>
    <rPh sb="7" eb="9">
      <t>ジョウキョウ</t>
    </rPh>
    <rPh sb="16" eb="18">
      <t>コンゴ</t>
    </rPh>
    <rPh sb="19" eb="21">
      <t>アンテイ</t>
    </rPh>
    <rPh sb="23" eb="25">
      <t>ジギョウ</t>
    </rPh>
    <rPh sb="25" eb="27">
      <t>ウンエイ</t>
    </rPh>
    <rPh sb="28" eb="29">
      <t>ツト</t>
    </rPh>
    <phoneticPr fontId="4"/>
  </si>
  <si>
    <t xml:space="preserve">① 経常収支比率
　100％を超えており、経営状況は概ね健全である。
② 累積欠損金比率
　累積欠損金は生じていない。
③ 流動比率
　100％未満であるが、流動負債には企業債が含まれており、この全額が財源確保されているため、支払能力に概ね支障はない。
④ 企業債残高対事業規模比率
　供用開始時点の主要な処理場施設や幹線管渠の整備に充てた企業債の償還が進んでいるため、類似団体の平均値と比較して低い。
⑤ 経費回収率
　流域下水道の維持管理に要する経費は公共下水道事業者の負担金で賄っており、算出対象はない。
⑥ 汚水処理原価
　類似団体と比較し高い水準にあることから、今後、流域関係市と連携し、流域下水道への接続率向上による流入水量の増加を検討する。
⑦ 施設利用率
　類似団体の平均値とほぼ同水準であり、概ね効率的に施設を利用している。
⑧ 水洗化率
　類似団体の平均値とほぼ同水準であり、概ね順調に水洗化が進んでいる。
</t>
    <rPh sb="15" eb="16">
      <t>コ</t>
    </rPh>
    <rPh sb="21" eb="23">
      <t>ケイエイ</t>
    </rPh>
    <rPh sb="23" eb="25">
      <t>ジョウキョウ</t>
    </rPh>
    <rPh sb="26" eb="27">
      <t>オオム</t>
    </rPh>
    <rPh sb="28" eb="30">
      <t>ケンゼン</t>
    </rPh>
    <rPh sb="72" eb="74">
      <t>ミマン</t>
    </rPh>
    <rPh sb="79" eb="81">
      <t>リュウドウ</t>
    </rPh>
    <rPh sb="81" eb="83">
      <t>フサイ</t>
    </rPh>
    <rPh sb="85" eb="88">
      <t>キギョウサイ</t>
    </rPh>
    <rPh sb="89" eb="90">
      <t>フク</t>
    </rPh>
    <rPh sb="98" eb="100">
      <t>ゼンガク</t>
    </rPh>
    <rPh sb="101" eb="103">
      <t>ザイゲン</t>
    </rPh>
    <rPh sb="103" eb="105">
      <t>カクホ</t>
    </rPh>
    <rPh sb="118" eb="119">
      <t>オオム</t>
    </rPh>
    <rPh sb="143" eb="145">
      <t>キョウヨウ</t>
    </rPh>
    <rPh sb="145" eb="147">
      <t>カイシ</t>
    </rPh>
    <rPh sb="147" eb="149">
      <t>ジテン</t>
    </rPh>
    <rPh sb="150" eb="152">
      <t>シュヨウ</t>
    </rPh>
    <rPh sb="153" eb="156">
      <t>ショリジョウ</t>
    </rPh>
    <rPh sb="156" eb="158">
      <t>シセツ</t>
    </rPh>
    <rPh sb="159" eb="161">
      <t>カンセン</t>
    </rPh>
    <rPh sb="161" eb="163">
      <t>カンキョ</t>
    </rPh>
    <rPh sb="164" eb="166">
      <t>セイビ</t>
    </rPh>
    <rPh sb="167" eb="168">
      <t>ア</t>
    </rPh>
    <rPh sb="170" eb="172">
      <t>キギョウ</t>
    </rPh>
    <rPh sb="172" eb="173">
      <t>サイ</t>
    </rPh>
    <rPh sb="174" eb="176">
      <t>ショウカン</t>
    </rPh>
    <rPh sb="177" eb="178">
      <t>スス</t>
    </rPh>
    <rPh sb="185" eb="187">
      <t>ルイジ</t>
    </rPh>
    <rPh sb="187" eb="189">
      <t>ダンタイ</t>
    </rPh>
    <rPh sb="190" eb="193">
      <t>ヘイキンチ</t>
    </rPh>
    <rPh sb="194" eb="196">
      <t>ヒカク</t>
    </rPh>
    <rPh sb="198" eb="199">
      <t>ヒク</t>
    </rPh>
    <rPh sb="271" eb="273">
      <t>ヒカク</t>
    </rPh>
    <rPh sb="274" eb="275">
      <t>タカ</t>
    </rPh>
    <rPh sb="276" eb="278">
      <t>スイジュン</t>
    </rPh>
    <rPh sb="286" eb="288">
      <t>コンゴ</t>
    </rPh>
    <rPh sb="309" eb="311">
      <t>コウジョウ</t>
    </rPh>
    <rPh sb="355" eb="356">
      <t>オオム</t>
    </rPh>
    <rPh sb="357" eb="360">
      <t>コウリツテキ</t>
    </rPh>
    <rPh sb="361" eb="363">
      <t>シセツ</t>
    </rPh>
    <rPh sb="364" eb="366">
      <t>リヨウ</t>
    </rPh>
    <rPh sb="374" eb="377">
      <t>スイセンカ</t>
    </rPh>
    <rPh sb="377" eb="378">
      <t>リツ</t>
    </rPh>
    <rPh sb="398" eb="399">
      <t>オオム</t>
    </rPh>
    <rPh sb="400" eb="402">
      <t>ジュンチョウ</t>
    </rPh>
    <rPh sb="403" eb="406">
      <t>スイセンカ</t>
    </rPh>
    <rPh sb="407" eb="40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</si>
</sst>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9EB-4DEC-A512-3957AC3D61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c:ext xmlns:c16="http://schemas.microsoft.com/office/drawing/2014/chart" uri="{C3380CC4-5D6E-409C-BE32-E72D297353CC}">
              <c16:uniqueId val="{00000001-49EB-4DEC-A512-3957AC3D61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67.680000000000007</c:v>
                </c:pt>
                <c:pt idx="4">
                  <c:v>67.09</c:v>
                </c:pt>
              </c:numCache>
            </c:numRef>
          </c:val>
          <c:extLst>
            <c:ext xmlns:c16="http://schemas.microsoft.com/office/drawing/2014/chart" uri="{C3380CC4-5D6E-409C-BE32-E72D297353CC}">
              <c16:uniqueId val="{00000000-F6D8-41FF-A676-A2AEE9421A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c:ext xmlns:c16="http://schemas.microsoft.com/office/drawing/2014/chart" uri="{C3380CC4-5D6E-409C-BE32-E72D297353CC}">
              <c16:uniqueId val="{00000001-F6D8-41FF-A676-A2AEE9421A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92.5</c:v>
                </c:pt>
                <c:pt idx="4">
                  <c:v>92.68</c:v>
                </c:pt>
              </c:numCache>
            </c:numRef>
          </c:val>
          <c:extLst>
            <c:ext xmlns:c16="http://schemas.microsoft.com/office/drawing/2014/chart" uri="{C3380CC4-5D6E-409C-BE32-E72D297353CC}">
              <c16:uniqueId val="{00000000-3041-47A8-9AE7-25B7E0FFE8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c:ext xmlns:c16="http://schemas.microsoft.com/office/drawing/2014/chart" uri="{C3380CC4-5D6E-409C-BE32-E72D297353CC}">
              <c16:uniqueId val="{00000001-3041-47A8-9AE7-25B7E0FFE8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103.26</c:v>
                </c:pt>
                <c:pt idx="4">
                  <c:v>103.46</c:v>
                </c:pt>
              </c:numCache>
            </c:numRef>
          </c:val>
          <c:extLst>
            <c:ext xmlns:c16="http://schemas.microsoft.com/office/drawing/2014/chart" uri="{C3380CC4-5D6E-409C-BE32-E72D297353CC}">
              <c16:uniqueId val="{00000000-039A-4D72-BCD1-105E26607E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c:ext xmlns:c16="http://schemas.microsoft.com/office/drawing/2014/chart" uri="{C3380CC4-5D6E-409C-BE32-E72D297353CC}">
              <c16:uniqueId val="{00000001-039A-4D72-BCD1-105E26607E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50.15</c:v>
                </c:pt>
                <c:pt idx="4">
                  <c:v>51.4</c:v>
                </c:pt>
              </c:numCache>
            </c:numRef>
          </c:val>
          <c:extLst>
            <c:ext xmlns:c16="http://schemas.microsoft.com/office/drawing/2014/chart" uri="{C3380CC4-5D6E-409C-BE32-E72D297353CC}">
              <c16:uniqueId val="{00000000-1A2C-43CF-8334-6194E3AD83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c:ext xmlns:c16="http://schemas.microsoft.com/office/drawing/2014/chart" uri="{C3380CC4-5D6E-409C-BE32-E72D297353CC}">
              <c16:uniqueId val="{00000001-1A2C-43CF-8334-6194E3AD83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6E8-4F6F-997E-ED968318E6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c:ext xmlns:c16="http://schemas.microsoft.com/office/drawing/2014/chart" uri="{C3380CC4-5D6E-409C-BE32-E72D297353CC}">
              <c16:uniqueId val="{00000001-56E8-4F6F-997E-ED968318E6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6D5-4FDC-8CE1-5C2CCAA7D7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c:ext xmlns:c16="http://schemas.microsoft.com/office/drawing/2014/chart" uri="{C3380CC4-5D6E-409C-BE32-E72D297353CC}">
              <c16:uniqueId val="{00000001-D6D5-4FDC-8CE1-5C2CCAA7D7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103.3</c:v>
                </c:pt>
                <c:pt idx="4">
                  <c:v>89.63</c:v>
                </c:pt>
              </c:numCache>
            </c:numRef>
          </c:val>
          <c:extLst>
            <c:ext xmlns:c16="http://schemas.microsoft.com/office/drawing/2014/chart" uri="{C3380CC4-5D6E-409C-BE32-E72D297353CC}">
              <c16:uniqueId val="{00000000-AC7C-4B52-A388-50D151BEFE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c:ext xmlns:c16="http://schemas.microsoft.com/office/drawing/2014/chart" uri="{C3380CC4-5D6E-409C-BE32-E72D297353CC}">
              <c16:uniqueId val="{00000001-AC7C-4B52-A388-50D151BEFE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129.66999999999999</c:v>
                </c:pt>
                <c:pt idx="4">
                  <c:v>107.33</c:v>
                </c:pt>
              </c:numCache>
            </c:numRef>
          </c:val>
          <c:extLst>
            <c:ext xmlns:c16="http://schemas.microsoft.com/office/drawing/2014/chart" uri="{C3380CC4-5D6E-409C-BE32-E72D297353CC}">
              <c16:uniqueId val="{00000000-C4F4-4CBC-A73A-7E49725271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c:ext xmlns:c16="http://schemas.microsoft.com/office/drawing/2014/chart" uri="{C3380CC4-5D6E-409C-BE32-E72D297353CC}">
              <c16:uniqueId val="{00000001-C4F4-4CBC-A73A-7E49725271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405-4969-B6BC-0D9C99949C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405-4969-B6BC-0D9C99949C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50.85</c:v>
                </c:pt>
                <c:pt idx="4">
                  <c:v>55.44</c:v>
                </c:pt>
              </c:numCache>
            </c:numRef>
          </c:val>
          <c:extLst>
            <c:ext xmlns:c16="http://schemas.microsoft.com/office/drawing/2014/chart" uri="{C3380CC4-5D6E-409C-BE32-E72D297353CC}">
              <c16:uniqueId val="{00000000-7A8C-40E1-93A2-8BDC7DF90A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c:ext xmlns:c16="http://schemas.microsoft.com/office/drawing/2014/chart" uri="{C3380CC4-5D6E-409C-BE32-E72D297353CC}">
              <c16:uniqueId val="{00000001-7A8C-40E1-93A2-8BDC7DF90A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45">
        <f>データ!S6</f>
        <v>1037319</v>
      </c>
      <c r="AM8" s="45"/>
      <c r="AN8" s="45"/>
      <c r="AO8" s="45"/>
      <c r="AP8" s="45"/>
      <c r="AQ8" s="45"/>
      <c r="AR8" s="45"/>
      <c r="AS8" s="45"/>
      <c r="AT8" s="46">
        <f>データ!T6</f>
        <v>4247.54</v>
      </c>
      <c r="AU8" s="46"/>
      <c r="AV8" s="46"/>
      <c r="AW8" s="46"/>
      <c r="AX8" s="46"/>
      <c r="AY8" s="46"/>
      <c r="AZ8" s="46"/>
      <c r="BA8" s="46"/>
      <c r="BB8" s="46">
        <f>データ!U6</f>
        <v>244.22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84.85</v>
      </c>
      <c r="J10" s="46"/>
      <c r="K10" s="46"/>
      <c r="L10" s="46"/>
      <c r="M10" s="46"/>
      <c r="N10" s="46"/>
      <c r="O10" s="46"/>
      <c r="P10" s="46">
        <f>データ!P6</f>
        <v>50.74</v>
      </c>
      <c r="Q10" s="46"/>
      <c r="R10" s="46"/>
      <c r="S10" s="46"/>
      <c r="T10" s="46"/>
      <c r="U10" s="46"/>
      <c r="V10" s="46"/>
      <c r="W10" s="46">
        <f>データ!Q6</f>
        <v>100</v>
      </c>
      <c r="X10" s="46"/>
      <c r="Y10" s="46"/>
      <c r="Z10" s="46"/>
      <c r="AA10" s="46"/>
      <c r="AB10" s="46"/>
      <c r="AC10" s="46"/>
      <c r="AD10" s="45">
        <f>データ!R6</f>
        <v>0</v>
      </c>
      <c r="AE10" s="45"/>
      <c r="AF10" s="45"/>
      <c r="AG10" s="45"/>
      <c r="AH10" s="45"/>
      <c r="AI10" s="45"/>
      <c r="AJ10" s="45"/>
      <c r="AK10" s="2"/>
      <c r="AL10" s="45">
        <f>データ!V6</f>
        <v>402277</v>
      </c>
      <c r="AM10" s="45"/>
      <c r="AN10" s="45"/>
      <c r="AO10" s="45"/>
      <c r="AP10" s="45"/>
      <c r="AQ10" s="45"/>
      <c r="AR10" s="45"/>
      <c r="AS10" s="45"/>
      <c r="AT10" s="46">
        <f>データ!W6</f>
        <v>127.1</v>
      </c>
      <c r="AU10" s="46"/>
      <c r="AV10" s="46"/>
      <c r="AW10" s="46"/>
      <c r="AX10" s="46"/>
      <c r="AY10" s="46"/>
      <c r="AZ10" s="46"/>
      <c r="BA10" s="46"/>
      <c r="BB10" s="46">
        <f>データ!X6</f>
        <v>3165.04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PtiB6mu5+GSAgvp6XZ6AoK8tZkPCfCbBYJHlzZSJDhiTpbOc3E9lIS4Ns2ss1JvI+cuKKITmLR8cbQLnXLqqNQ==" saltValue="IzVUcDlDuxnSWy5168XA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160008</v>
      </c>
      <c r="D6" s="19">
        <f t="shared" si="3"/>
        <v>46</v>
      </c>
      <c r="E6" s="19">
        <f t="shared" si="3"/>
        <v>17</v>
      </c>
      <c r="F6" s="19">
        <f t="shared" si="3"/>
        <v>3</v>
      </c>
      <c r="G6" s="19">
        <f t="shared" si="3"/>
        <v>0</v>
      </c>
      <c r="H6" s="19" t="str">
        <f t="shared" si="3"/>
        <v>富山県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84.85</v>
      </c>
      <c r="P6" s="20">
        <f t="shared" si="3"/>
        <v>50.74</v>
      </c>
      <c r="Q6" s="20">
        <f t="shared" si="3"/>
        <v>100</v>
      </c>
      <c r="R6" s="20">
        <f t="shared" si="3"/>
        <v>0</v>
      </c>
      <c r="S6" s="20">
        <f t="shared" si="3"/>
        <v>1037319</v>
      </c>
      <c r="T6" s="20">
        <f t="shared" si="3"/>
        <v>4247.54</v>
      </c>
      <c r="U6" s="20">
        <f t="shared" si="3"/>
        <v>244.22</v>
      </c>
      <c r="V6" s="20">
        <f t="shared" si="3"/>
        <v>402277</v>
      </c>
      <c r="W6" s="20">
        <f t="shared" si="3"/>
        <v>127.1</v>
      </c>
      <c r="X6" s="20">
        <f t="shared" si="3"/>
        <v>3165.04</v>
      </c>
      <c r="Y6" s="21" t="str">
        <f>IF(Y7="",NA(),Y7)</f>
        <v>-</v>
      </c>
      <c r="Z6" s="21" t="str">
        <f t="shared" ref="Z6:AH6" si="4">IF(Z7="",NA(),Z7)</f>
        <v>-</v>
      </c>
      <c r="AA6" s="21" t="str">
        <f t="shared" si="4"/>
        <v>-</v>
      </c>
      <c r="AB6" s="21">
        <f t="shared" si="4"/>
        <v>103.26</v>
      </c>
      <c r="AC6" s="21">
        <f t="shared" si="4"/>
        <v>103.46</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103.3</v>
      </c>
      <c r="AY6" s="21">
        <f t="shared" si="6"/>
        <v>89.63</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1">
        <f t="shared" si="7"/>
        <v>129.66999999999999</v>
      </c>
      <c r="BJ6" s="21">
        <f t="shared" si="7"/>
        <v>107.33</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50.85</v>
      </c>
      <c r="CF6" s="21">
        <f t="shared" si="9"/>
        <v>55.44</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67.680000000000007</v>
      </c>
      <c r="CQ6" s="21">
        <f t="shared" si="10"/>
        <v>67.09</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92.5</v>
      </c>
      <c r="DB6" s="21">
        <f t="shared" si="11"/>
        <v>92.68</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50.15</v>
      </c>
      <c r="DM6" s="21">
        <f t="shared" si="12"/>
        <v>51.4</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15">
      <c r="A7" s="14"/>
      <c r="B7" s="23">
        <v>2021</v>
      </c>
      <c r="C7" s="23">
        <v>160008</v>
      </c>
      <c r="D7" s="23">
        <v>46</v>
      </c>
      <c r="E7" s="23">
        <v>17</v>
      </c>
      <c r="F7" s="23">
        <v>3</v>
      </c>
      <c r="G7" s="23">
        <v>0</v>
      </c>
      <c r="H7" s="23" t="s">
        <v>96</v>
      </c>
      <c r="I7" s="23" t="s">
        <v>97</v>
      </c>
      <c r="J7" s="23" t="s">
        <v>98</v>
      </c>
      <c r="K7" s="23" t="s">
        <v>99</v>
      </c>
      <c r="L7" s="23" t="s">
        <v>100</v>
      </c>
      <c r="M7" s="23" t="s">
        <v>101</v>
      </c>
      <c r="N7" s="24" t="s">
        <v>102</v>
      </c>
      <c r="O7" s="24">
        <v>84.85</v>
      </c>
      <c r="P7" s="24">
        <v>50.74</v>
      </c>
      <c r="Q7" s="24">
        <v>100</v>
      </c>
      <c r="R7" s="24">
        <v>0</v>
      </c>
      <c r="S7" s="24">
        <v>1037319</v>
      </c>
      <c r="T7" s="24">
        <v>4247.54</v>
      </c>
      <c r="U7" s="24">
        <v>244.22</v>
      </c>
      <c r="V7" s="24">
        <v>402277</v>
      </c>
      <c r="W7" s="24">
        <v>127.1</v>
      </c>
      <c r="X7" s="24">
        <v>3165.04</v>
      </c>
      <c r="Y7" s="24" t="s">
        <v>102</v>
      </c>
      <c r="Z7" s="24" t="s">
        <v>102</v>
      </c>
      <c r="AA7" s="24" t="s">
        <v>102</v>
      </c>
      <c r="AB7" s="24">
        <v>103.26</v>
      </c>
      <c r="AC7" s="24">
        <v>103.46</v>
      </c>
      <c r="AD7" s="24" t="s">
        <v>102</v>
      </c>
      <c r="AE7" s="24" t="s">
        <v>102</v>
      </c>
      <c r="AF7" s="24" t="s">
        <v>102</v>
      </c>
      <c r="AG7" s="24">
        <v>101.63</v>
      </c>
      <c r="AH7" s="24">
        <v>100.14</v>
      </c>
      <c r="AI7" s="24">
        <v>100.18</v>
      </c>
      <c r="AJ7" s="24" t="s">
        <v>102</v>
      </c>
      <c r="AK7" s="24" t="s">
        <v>102</v>
      </c>
      <c r="AL7" s="24" t="s">
        <v>102</v>
      </c>
      <c r="AM7" s="24">
        <v>0</v>
      </c>
      <c r="AN7" s="24">
        <v>0</v>
      </c>
      <c r="AO7" s="24" t="s">
        <v>102</v>
      </c>
      <c r="AP7" s="24" t="s">
        <v>102</v>
      </c>
      <c r="AQ7" s="24" t="s">
        <v>102</v>
      </c>
      <c r="AR7" s="24">
        <v>9.1</v>
      </c>
      <c r="AS7" s="24">
        <v>10.71</v>
      </c>
      <c r="AT7" s="24">
        <v>10.64</v>
      </c>
      <c r="AU7" s="24" t="s">
        <v>102</v>
      </c>
      <c r="AV7" s="24" t="s">
        <v>102</v>
      </c>
      <c r="AW7" s="24" t="s">
        <v>102</v>
      </c>
      <c r="AX7" s="24">
        <v>103.3</v>
      </c>
      <c r="AY7" s="24">
        <v>89.63</v>
      </c>
      <c r="AZ7" s="24" t="s">
        <v>102</v>
      </c>
      <c r="BA7" s="24" t="s">
        <v>102</v>
      </c>
      <c r="BB7" s="24" t="s">
        <v>102</v>
      </c>
      <c r="BC7" s="24">
        <v>101.14</v>
      </c>
      <c r="BD7" s="24">
        <v>104.74</v>
      </c>
      <c r="BE7" s="24">
        <v>104.34</v>
      </c>
      <c r="BF7" s="24" t="s">
        <v>102</v>
      </c>
      <c r="BG7" s="24" t="s">
        <v>102</v>
      </c>
      <c r="BH7" s="24" t="s">
        <v>102</v>
      </c>
      <c r="BI7" s="24">
        <v>129.66999999999999</v>
      </c>
      <c r="BJ7" s="24">
        <v>107.33</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50.85</v>
      </c>
      <c r="CF7" s="24">
        <v>55.44</v>
      </c>
      <c r="CG7" s="24" t="s">
        <v>102</v>
      </c>
      <c r="CH7" s="24" t="s">
        <v>102</v>
      </c>
      <c r="CI7" s="24" t="s">
        <v>102</v>
      </c>
      <c r="CJ7" s="24">
        <v>50.67</v>
      </c>
      <c r="CK7" s="24">
        <v>48.7</v>
      </c>
      <c r="CL7" s="24">
        <v>48.89</v>
      </c>
      <c r="CM7" s="24" t="s">
        <v>102</v>
      </c>
      <c r="CN7" s="24" t="s">
        <v>102</v>
      </c>
      <c r="CO7" s="24" t="s">
        <v>102</v>
      </c>
      <c r="CP7" s="24">
        <v>67.680000000000007</v>
      </c>
      <c r="CQ7" s="24">
        <v>67.09</v>
      </c>
      <c r="CR7" s="24" t="s">
        <v>102</v>
      </c>
      <c r="CS7" s="24" t="s">
        <v>102</v>
      </c>
      <c r="CT7" s="24" t="s">
        <v>102</v>
      </c>
      <c r="CU7" s="24">
        <v>68.2</v>
      </c>
      <c r="CV7" s="24">
        <v>68.05</v>
      </c>
      <c r="CW7" s="24">
        <v>68.03</v>
      </c>
      <c r="CX7" s="24" t="s">
        <v>102</v>
      </c>
      <c r="CY7" s="24" t="s">
        <v>102</v>
      </c>
      <c r="CZ7" s="24" t="s">
        <v>102</v>
      </c>
      <c r="DA7" s="24">
        <v>92.5</v>
      </c>
      <c r="DB7" s="24">
        <v>92.68</v>
      </c>
      <c r="DC7" s="24" t="s">
        <v>102</v>
      </c>
      <c r="DD7" s="24" t="s">
        <v>102</v>
      </c>
      <c r="DE7" s="24" t="s">
        <v>102</v>
      </c>
      <c r="DF7" s="24">
        <v>94.01</v>
      </c>
      <c r="DG7" s="24">
        <v>94.14</v>
      </c>
      <c r="DH7" s="24">
        <v>94.07</v>
      </c>
      <c r="DI7" s="24" t="s">
        <v>102</v>
      </c>
      <c r="DJ7" s="24" t="s">
        <v>102</v>
      </c>
      <c r="DK7" s="24" t="s">
        <v>102</v>
      </c>
      <c r="DL7" s="24">
        <v>50.15</v>
      </c>
      <c r="DM7" s="24">
        <v>51.4</v>
      </c>
      <c r="DN7" s="24" t="s">
        <v>102</v>
      </c>
      <c r="DO7" s="24" t="s">
        <v>102</v>
      </c>
      <c r="DP7" s="24" t="s">
        <v>102</v>
      </c>
      <c r="DQ7" s="24">
        <v>31.96</v>
      </c>
      <c r="DR7" s="24">
        <v>34.17</v>
      </c>
      <c r="DS7" s="24">
        <v>33.950000000000003</v>
      </c>
      <c r="DT7" s="24" t="s">
        <v>102</v>
      </c>
      <c r="DU7" s="24" t="s">
        <v>102</v>
      </c>
      <c r="DV7" s="24" t="s">
        <v>102</v>
      </c>
      <c r="DW7" s="24">
        <v>0</v>
      </c>
      <c r="DX7" s="24">
        <v>0</v>
      </c>
      <c r="DY7" s="24" t="s">
        <v>102</v>
      </c>
      <c r="DZ7" s="24" t="s">
        <v>102</v>
      </c>
      <c r="EA7" s="24" t="s">
        <v>102</v>
      </c>
      <c r="EB7" s="24">
        <v>0.93</v>
      </c>
      <c r="EC7" s="24">
        <v>1.04</v>
      </c>
      <c r="ED7" s="24">
        <v>1.02</v>
      </c>
      <c r="EE7" s="24" t="s">
        <v>102</v>
      </c>
      <c r="EF7" s="24" t="s">
        <v>102</v>
      </c>
      <c r="EG7" s="24" t="s">
        <v>102</v>
      </c>
      <c r="EH7" s="24">
        <v>0</v>
      </c>
      <c r="EI7" s="24">
        <v>0</v>
      </c>
      <c r="EJ7" s="24" t="s">
        <v>102</v>
      </c>
      <c r="EK7" s="24" t="s">
        <v>102</v>
      </c>
      <c r="EL7" s="24" t="s">
        <v>102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2023-01-10T05:20:38Z</cp:lastPrinted>
  <dcterms:created xsi:type="dcterms:W3CDTF">2022-12-01T01:24:58Z</dcterms:created>
  <dcterms:modified xsi:type="dcterms:W3CDTF">2023-02-01T07:00:59Z</dcterms:modified>
  <cp:category/>
</cp:coreProperties>
</file>