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H:\健康対策室共有\！！感染症対策課！！\05_設備整備補助等（交付金）\★★★★★R5年度事業分はここ★★★★★\02_交付申請\1.医療機関への通知\（17）救急・周産期・小児医療体制確保分\"/>
    </mc:Choice>
  </mc:AlternateContent>
  <xr:revisionPtr revIDLastSave="0" documentId="13_ncr:1_{562B5041-A4FD-4A2E-A4B2-94D6F822FEA4}" xr6:coauthVersionLast="36" xr6:coauthVersionMax="36" xr10:uidLastSave="{00000000-0000-0000-0000-000000000000}"/>
  <bookViews>
    <workbookView xWindow="480" yWindow="285" windowWidth="14700" windowHeight="7905" tabRatio="795" xr2:uid="{00000000-000D-0000-FFFF-FFFF00000000}"/>
  </bookViews>
  <sheets>
    <sheet name="交付申請書" sheetId="43" r:id="rId1"/>
    <sheet name="経費所要額調書" sheetId="40" r:id="rId2"/>
    <sheet name="基準額算出内訳及び対象経費支出予定額内訳" sheetId="36" r:id="rId3"/>
    <sheet name="初度設備費積算表" sheetId="46" r:id="rId4"/>
    <sheet name="個人防護具積算表" sheetId="44" r:id="rId5"/>
    <sheet name="簡易診療室等積算表" sheetId="48" r:id="rId6"/>
    <sheet name="消毒経費積算表" sheetId="45" r:id="rId7"/>
    <sheet name="備品積算表" sheetId="47" r:id="rId8"/>
    <sheet name="事業計画書" sheetId="41" r:id="rId9"/>
    <sheet name="収支予算書" sheetId="42" r:id="rId10"/>
  </sheets>
  <definedNames>
    <definedName name="_xlnm.Print_Area" localSheetId="5">簡易診療室等積算表!$A$1:$K$11</definedName>
    <definedName name="_xlnm.Print_Area" localSheetId="2">基準額算出内訳及び対象経費支出予定額内訳!$A$1:$K$18</definedName>
    <definedName name="_xlnm.Print_Area" localSheetId="1">経費所要額調書!$A$1:$K$10</definedName>
    <definedName name="_xlnm.Print_Area" localSheetId="4">個人防護具積算表!$A$1:$L$47</definedName>
    <definedName name="_xlnm.Print_Area" localSheetId="0">交付申請書!$A$1:$J$42</definedName>
    <definedName name="_xlnm.Print_Area" localSheetId="8">事業計画書!$A$1:$I$46</definedName>
    <definedName name="_xlnm.Print_Area" localSheetId="9">収支予算書!$A$1:$F$36</definedName>
    <definedName name="_xlnm.Print_Area" localSheetId="3">初度設備費積算表!$A$1:$K$11</definedName>
    <definedName name="_xlnm.Print_Area" localSheetId="6">消毒経費積算表!$A$1:$L$25</definedName>
    <definedName name="_xlnm.Print_Area" localSheetId="7">備品積算表!$A$1:$K$11</definedName>
  </definedNames>
  <calcPr calcId="191029"/>
</workbook>
</file>

<file path=xl/calcChain.xml><?xml version="1.0" encoding="utf-8"?>
<calcChain xmlns="http://schemas.openxmlformats.org/spreadsheetml/2006/main">
  <c r="F31" i="41" l="1"/>
  <c r="I15" i="36"/>
  <c r="F29" i="41"/>
  <c r="I11" i="36"/>
  <c r="I9" i="48"/>
  <c r="I8" i="48"/>
  <c r="I7" i="48"/>
  <c r="I6" i="48"/>
  <c r="I5" i="48"/>
  <c r="I10" i="48" l="1"/>
  <c r="I8" i="46"/>
  <c r="I9" i="47" l="1"/>
  <c r="I8" i="47"/>
  <c r="I7" i="47"/>
  <c r="I6" i="47"/>
  <c r="I5" i="47"/>
  <c r="I9" i="46"/>
  <c r="I7" i="46"/>
  <c r="I6" i="46"/>
  <c r="I5" i="46"/>
  <c r="I10" i="46" l="1"/>
  <c r="I10" i="47"/>
  <c r="J6" i="44"/>
  <c r="B29" i="44"/>
  <c r="C10" i="36"/>
  <c r="E7" i="36"/>
  <c r="F27" i="41" l="1"/>
  <c r="I7" i="36"/>
  <c r="M9" i="44"/>
  <c r="J7" i="45" l="1"/>
  <c r="J6" i="45"/>
  <c r="M23" i="45" l="1"/>
  <c r="J23" i="45"/>
  <c r="M22" i="45"/>
  <c r="J22" i="45"/>
  <c r="M21" i="45"/>
  <c r="J21" i="45"/>
  <c r="M20" i="45"/>
  <c r="J20" i="45"/>
  <c r="M19" i="45"/>
  <c r="J19" i="45"/>
  <c r="M18" i="45"/>
  <c r="J18" i="45"/>
  <c r="M17" i="45"/>
  <c r="J17" i="45"/>
  <c r="M16" i="45"/>
  <c r="J16" i="45"/>
  <c r="M15" i="45"/>
  <c r="J15" i="45"/>
  <c r="M14" i="45"/>
  <c r="J14" i="45"/>
  <c r="M13" i="45"/>
  <c r="J13" i="45"/>
  <c r="M12" i="45"/>
  <c r="J12" i="45"/>
  <c r="M11" i="45"/>
  <c r="J11" i="45"/>
  <c r="M10" i="45"/>
  <c r="J10" i="45"/>
  <c r="M9" i="45"/>
  <c r="J9" i="45"/>
  <c r="M8" i="45"/>
  <c r="J8" i="45"/>
  <c r="M7" i="45"/>
  <c r="M6" i="45"/>
  <c r="C16" i="36"/>
  <c r="E16" i="36" s="1"/>
  <c r="J16" i="36" s="1"/>
  <c r="I16" i="36"/>
  <c r="E25" i="42" s="1"/>
  <c r="E24" i="42"/>
  <c r="I13" i="36"/>
  <c r="E22" i="42" s="1"/>
  <c r="J15" i="36" l="1"/>
  <c r="J24" i="45"/>
  <c r="F30" i="41" s="1"/>
  <c r="H29" i="44"/>
  <c r="I14" i="36" l="1"/>
  <c r="A7" i="40"/>
  <c r="C5" i="41"/>
  <c r="J14" i="36" l="1"/>
  <c r="E23" i="42"/>
  <c r="M14" i="44"/>
  <c r="J14" i="44"/>
  <c r="M13" i="44"/>
  <c r="J13" i="44"/>
  <c r="C8" i="36" l="1"/>
  <c r="M7" i="44" l="1"/>
  <c r="M8" i="44"/>
  <c r="M10" i="44"/>
  <c r="M11" i="44"/>
  <c r="M12" i="44"/>
  <c r="M15" i="44"/>
  <c r="M16" i="44"/>
  <c r="M17" i="44"/>
  <c r="M18" i="44"/>
  <c r="M19" i="44"/>
  <c r="M20" i="44"/>
  <c r="M21" i="44"/>
  <c r="M22" i="44"/>
  <c r="M23" i="44"/>
  <c r="M6" i="44"/>
  <c r="J7" i="44"/>
  <c r="J8" i="44"/>
  <c r="J9" i="44"/>
  <c r="J10" i="44"/>
  <c r="J11" i="44"/>
  <c r="J12" i="44"/>
  <c r="J15" i="44"/>
  <c r="J16" i="44"/>
  <c r="J17" i="44"/>
  <c r="J18" i="44"/>
  <c r="J19" i="44"/>
  <c r="J20" i="44"/>
  <c r="J21" i="44"/>
  <c r="J22" i="44"/>
  <c r="J23" i="44"/>
  <c r="J24" i="44" l="1"/>
  <c r="I8" i="36" l="1"/>
  <c r="F28" i="41"/>
  <c r="C6" i="41"/>
  <c r="E17" i="42" l="1"/>
  <c r="F35" i="41"/>
  <c r="E33" i="42"/>
  <c r="C4" i="41" l="1"/>
  <c r="C13" i="36" l="1"/>
  <c r="E13" i="36" s="1"/>
  <c r="I12" i="36"/>
  <c r="E21" i="42" s="1"/>
  <c r="J12" i="36" l="1"/>
  <c r="J13" i="36"/>
  <c r="E41" i="41" l="1"/>
  <c r="E45" i="41" s="1"/>
  <c r="I9" i="36" l="1"/>
  <c r="E18" i="42" s="1"/>
  <c r="I10" i="36"/>
  <c r="E19" i="42" s="1"/>
  <c r="E10" i="36"/>
  <c r="E9" i="36"/>
  <c r="E8" i="36"/>
  <c r="J10" i="36" l="1"/>
  <c r="J11" i="36"/>
  <c r="E20" i="42"/>
  <c r="J9" i="36"/>
  <c r="J8" i="36"/>
  <c r="C8" i="40"/>
  <c r="E16" i="42" l="1"/>
  <c r="E26" i="42" s="1"/>
  <c r="E34" i="42" s="1"/>
  <c r="I17" i="36"/>
  <c r="E7" i="40" s="1"/>
  <c r="J7" i="36"/>
  <c r="J17" i="36" s="1"/>
  <c r="F7" i="40" s="1"/>
  <c r="F8" i="40" l="1"/>
  <c r="B7" i="40"/>
  <c r="E8" i="40"/>
  <c r="D7" i="40" l="1"/>
  <c r="B8" i="40"/>
  <c r="D8" i="40" l="1"/>
  <c r="G7" i="40"/>
  <c r="H7" i="40" l="1"/>
  <c r="C41" i="41" s="1"/>
  <c r="C45" i="41" s="1"/>
  <c r="G8" i="40"/>
  <c r="H8" i="40" l="1"/>
  <c r="A20" i="43"/>
  <c r="E5" i="42"/>
  <c r="E12"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2" authorId="0" shapeId="0" xr:uid="{00000000-0006-0000-0000-000001000000}">
      <text>
        <r>
          <rPr>
            <b/>
            <sz val="9"/>
            <color indexed="81"/>
            <rFont val="MS P ゴシック"/>
            <family val="3"/>
            <charset val="128"/>
          </rPr>
          <t>記号番号（医療機関として発出する文書に番号を付していない場合は、入力不要）</t>
        </r>
      </text>
    </comment>
    <comment ref="G3" authorId="0" shapeId="0" xr:uid="{00000000-0006-0000-0000-000002000000}">
      <text>
        <r>
          <rPr>
            <b/>
            <sz val="9"/>
            <color indexed="81"/>
            <rFont val="MS P ゴシック"/>
            <family val="3"/>
            <charset val="128"/>
          </rPr>
          <t>申請日</t>
        </r>
      </text>
    </comment>
    <comment ref="F11" authorId="1" shapeId="0" xr:uid="{00000000-0006-0000-0000-000003000000}">
      <text>
        <r>
          <rPr>
            <b/>
            <sz val="9"/>
            <color indexed="81"/>
            <rFont val="MS P ゴシック"/>
            <family val="3"/>
            <charset val="128"/>
          </rPr>
          <t>省略可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792CACA7-F046-4FB3-8A34-CB4ED506E4F8}">
      <text>
        <r>
          <rPr>
            <b/>
            <sz val="9"/>
            <color indexed="81"/>
            <rFont val="MS P ゴシック"/>
            <family val="3"/>
            <charset val="128"/>
          </rPr>
          <t>【例】令和５年○月
※同じ商品を複数回に分けて購入する場合は、納品が１番遅い月を入力ください。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G5" authorId="0" shapeId="0" xr:uid="{00000000-0006-0000-0300-000001000000}">
      <text>
        <r>
          <rPr>
            <b/>
            <sz val="9"/>
            <color indexed="81"/>
            <rFont val="MS P ゴシック"/>
            <family val="3"/>
            <charset val="128"/>
          </rPr>
          <t>購入単位あたりの内容量を入力ください。
【例】１箱50枚入りのマスクを100箱購入する場合は「50」</t>
        </r>
      </text>
    </comment>
    <comment ref="H5" authorId="0" shapeId="0" xr:uid="{00000000-0006-0000-0300-000002000000}">
      <text>
        <r>
          <rPr>
            <b/>
            <sz val="9"/>
            <color indexed="81"/>
            <rFont val="MS P ゴシック"/>
            <family val="3"/>
            <charset val="128"/>
          </rPr>
          <t>購入するセット数を入力ください。
【例】１箱50枚入りのマスクを100箱購入する場合は「100」</t>
        </r>
      </text>
    </comment>
    <comment ref="I5" authorId="0" shapeId="0" xr:uid="{00000000-0006-0000-0300-000003000000}">
      <text>
        <r>
          <rPr>
            <b/>
            <sz val="9"/>
            <color indexed="81"/>
            <rFont val="MS P ゴシック"/>
            <family val="3"/>
            <charset val="128"/>
          </rPr>
          <t>１箱（１セット）の単価を入力ください。</t>
        </r>
      </text>
    </comment>
    <comment ref="K5" authorId="0" shapeId="0" xr:uid="{976A2041-4A3D-49DD-AD4A-7A91E36992BC}">
      <text>
        <r>
          <rPr>
            <b/>
            <sz val="9"/>
            <color indexed="81"/>
            <rFont val="MS P ゴシック"/>
            <family val="3"/>
            <charset val="128"/>
          </rPr>
          <t>【例】令和５年○月
※同じ商品を複数回に分けて購入する場合は、納品が１番遅い月を入力ください。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62EB14A5-1348-4B96-A7E9-CF4B98EF70D1}">
      <text>
        <r>
          <rPr>
            <b/>
            <sz val="9"/>
            <color indexed="81"/>
            <rFont val="MS P ゴシック"/>
            <family val="3"/>
            <charset val="128"/>
          </rPr>
          <t>【例】令和５年○月
※同じ設備を複数回に分けて購入（またはリース）する場合は、設置が１番遅い月を入力ください。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G5" authorId="0" shapeId="0" xr:uid="{EBA68533-4267-4932-B929-E6A7A8828208}">
      <text>
        <r>
          <rPr>
            <b/>
            <sz val="9"/>
            <color indexed="81"/>
            <rFont val="MS P ゴシック"/>
            <family val="3"/>
            <charset val="128"/>
          </rPr>
          <t>購入単位あたりの内容量を入力ください。
【例】１箱100枚入りの除菌クロスを50箱購入する場合は「100」</t>
        </r>
      </text>
    </comment>
    <comment ref="H5" authorId="0" shapeId="0" xr:uid="{BF7C5003-374F-404C-B320-93884E72CD8E}">
      <text>
        <r>
          <rPr>
            <b/>
            <sz val="9"/>
            <color indexed="81"/>
            <rFont val="MS P ゴシック"/>
            <family val="3"/>
            <charset val="128"/>
          </rPr>
          <t>購入するセット数を入力ください。
【例】１箱100枚入りの除菌クロスを50箱購入する場合は「50」</t>
        </r>
      </text>
    </comment>
    <comment ref="I5" authorId="0" shapeId="0" xr:uid="{B5FCA929-3B94-4AF2-83F8-1E3C38145D3D}">
      <text>
        <r>
          <rPr>
            <b/>
            <sz val="9"/>
            <color indexed="81"/>
            <rFont val="MS P ゴシック"/>
            <family val="3"/>
            <charset val="128"/>
          </rPr>
          <t>１箱（１セット）の単価を入力ください。</t>
        </r>
      </text>
    </comment>
    <comment ref="K5" authorId="0" shapeId="0" xr:uid="{6CC241D4-83D6-4D73-B759-8DE040BEF590}">
      <text>
        <r>
          <rPr>
            <b/>
            <sz val="9"/>
            <color indexed="81"/>
            <rFont val="MS P ゴシック"/>
            <family val="3"/>
            <charset val="128"/>
          </rPr>
          <t>【例】令和５年○月
※同じ商品を複数回に分けて購入する場合は、納品が１番遅い月を入力ください。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9D513904-5437-4F97-9F4F-079BFA366C45}">
      <text>
        <r>
          <rPr>
            <b/>
            <sz val="9"/>
            <color indexed="81"/>
            <rFont val="MS P ゴシック"/>
            <family val="3"/>
            <charset val="128"/>
          </rPr>
          <t>【例】令和５年○月
※同じ商品を複数回に分けて購入する場合は、納品が１番遅い月を入力ください。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E6" authorId="0" shapeId="0" xr:uid="{00000000-0006-0000-0500-000001000000}">
      <text>
        <r>
          <rPr>
            <b/>
            <sz val="9"/>
            <color indexed="81"/>
            <rFont val="MS P ゴシック"/>
            <family val="3"/>
            <charset val="128"/>
          </rPr>
          <t>合計額から県補助金額を引いた額を下記の適当な欄に入力</t>
        </r>
      </text>
    </comment>
    <comment ref="E12" authorId="0" shapeId="0" xr:uid="{00000000-0006-0000-0500-000002000000}">
      <text>
        <r>
          <rPr>
            <b/>
            <sz val="9"/>
            <color indexed="81"/>
            <rFont val="MS P ゴシック"/>
            <family val="3"/>
            <charset val="128"/>
          </rPr>
          <t>別紙１－１「経費所要額調書」の（A）欄の金額と一致</t>
        </r>
      </text>
    </comment>
    <comment ref="C16" authorId="0" shapeId="0" xr:uid="{4AC895A4-7AB9-4292-ADBA-91E122A06529}">
      <text>
        <r>
          <rPr>
            <b/>
            <sz val="9"/>
            <color indexed="81"/>
            <rFont val="MS P ゴシック"/>
            <family val="3"/>
            <charset val="128"/>
          </rPr>
          <t>補助対象経費は、別紙１－２「基準額算出内訳及び対象経費支出予定額等内訳」の各品目の対象経費支出予定額と一致</t>
        </r>
        <r>
          <rPr>
            <sz val="9"/>
            <color indexed="81"/>
            <rFont val="MS P ゴシック"/>
            <family val="3"/>
            <charset val="128"/>
          </rPr>
          <t xml:space="preserve">
</t>
        </r>
      </text>
    </comment>
    <comment ref="C27" authorId="0" shapeId="0" xr:uid="{00000000-0006-0000-0500-000004000000}">
      <text>
        <r>
          <rPr>
            <b/>
            <sz val="9"/>
            <color indexed="81"/>
            <rFont val="MS P ゴシック"/>
            <family val="3"/>
            <charset val="128"/>
          </rPr>
          <t>補助対象外経費は、別紙１－２「基準額算出内訳及び対象経費支出予定額等内訳」のうち、対象経費支出予定額に含まれないものがある場合に記入
※基本的には発生しないものと考えられる。</t>
        </r>
      </text>
    </comment>
    <comment ref="E34" authorId="0" shapeId="0" xr:uid="{00000000-0006-0000-0500-000005000000}">
      <text>
        <r>
          <rPr>
            <b/>
            <sz val="9"/>
            <color indexed="81"/>
            <rFont val="MS P ゴシック"/>
            <family val="3"/>
            <charset val="128"/>
          </rPr>
          <t>別紙１－１「経費所要額調書」の（A）欄の金額と一致</t>
        </r>
      </text>
    </comment>
  </commentList>
</comments>
</file>

<file path=xl/sharedStrings.xml><?xml version="1.0" encoding="utf-8"?>
<sst xmlns="http://schemas.openxmlformats.org/spreadsheetml/2006/main" count="270" uniqueCount="202">
  <si>
    <t>備考</t>
    <rPh sb="0" eb="2">
      <t>ビコウ</t>
    </rPh>
    <phoneticPr fontId="5"/>
  </si>
  <si>
    <t>円</t>
    <rPh sb="0" eb="1">
      <t>エン</t>
    </rPh>
    <phoneticPr fontId="5"/>
  </si>
  <si>
    <t>計</t>
    <rPh sb="0" eb="1">
      <t>ケイ</t>
    </rPh>
    <phoneticPr fontId="5"/>
  </si>
  <si>
    <t>員数</t>
    <rPh sb="0" eb="2">
      <t>インスウ</t>
    </rPh>
    <phoneticPr fontId="5"/>
  </si>
  <si>
    <t>単価</t>
    <rPh sb="0" eb="2">
      <t>タンカ</t>
    </rPh>
    <phoneticPr fontId="5"/>
  </si>
  <si>
    <t>金額</t>
    <rPh sb="0" eb="2">
      <t>キンガク</t>
    </rPh>
    <phoneticPr fontId="5"/>
  </si>
  <si>
    <t>品目</t>
    <rPh sb="0" eb="2">
      <t>ヒンモク</t>
    </rPh>
    <phoneticPr fontId="5"/>
  </si>
  <si>
    <t>基準額</t>
    <rPh sb="0" eb="2">
      <t>キジュン</t>
    </rPh>
    <rPh sb="2" eb="3">
      <t>ガク</t>
    </rPh>
    <phoneticPr fontId="5"/>
  </si>
  <si>
    <t>対象経費支出予定額</t>
    <rPh sb="0" eb="2">
      <t>タイショウ</t>
    </rPh>
    <rPh sb="2" eb="4">
      <t>ケイヒ</t>
    </rPh>
    <rPh sb="4" eb="6">
      <t>シシュツ</t>
    </rPh>
    <rPh sb="6" eb="8">
      <t>ヨテイ</t>
    </rPh>
    <rPh sb="8" eb="9">
      <t>ガク</t>
    </rPh>
    <phoneticPr fontId="5"/>
  </si>
  <si>
    <t>数量</t>
    <rPh sb="0" eb="2">
      <t>スウリョウ</t>
    </rPh>
    <phoneticPr fontId="5"/>
  </si>
  <si>
    <t>個人防護具</t>
    <rPh sb="0" eb="4">
      <t>コジンボウゴ</t>
    </rPh>
    <rPh sb="4" eb="5">
      <t>グ</t>
    </rPh>
    <phoneticPr fontId="5"/>
  </si>
  <si>
    <t>名称・規格
（型式）</t>
    <rPh sb="0" eb="2">
      <t>メイショウ</t>
    </rPh>
    <rPh sb="3" eb="5">
      <t>キカク</t>
    </rPh>
    <rPh sb="7" eb="9">
      <t>カタシキ</t>
    </rPh>
    <phoneticPr fontId="5"/>
  </si>
  <si>
    <t>簡易ベッド</t>
    <rPh sb="0" eb="2">
      <t>カンイ</t>
    </rPh>
    <phoneticPr fontId="5"/>
  </si>
  <si>
    <t>施設名</t>
    <rPh sb="0" eb="2">
      <t>シセツ</t>
    </rPh>
    <rPh sb="2" eb="3">
      <t>メイ</t>
    </rPh>
    <phoneticPr fontId="5"/>
  </si>
  <si>
    <t>（別紙２）</t>
    <rPh sb="1" eb="3">
      <t>ベッシ</t>
    </rPh>
    <phoneticPr fontId="5"/>
  </si>
  <si>
    <t>総事業費</t>
    <rPh sb="0" eb="1">
      <t>ソウ</t>
    </rPh>
    <rPh sb="1" eb="3">
      <t>ジギョウ</t>
    </rPh>
    <rPh sb="3" eb="4">
      <t>ヒ</t>
    </rPh>
    <phoneticPr fontId="5"/>
  </si>
  <si>
    <t>差引額
(A)－(B)</t>
    <rPh sb="0" eb="2">
      <t>サシヒキ</t>
    </rPh>
    <rPh sb="2" eb="3">
      <t>ガク</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</si>
  <si>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</si>
  <si>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</si>
  <si>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</si>
  <si>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</si>
  <si>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</si>
  <si>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</si>
  <si>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</si>
  <si>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</si>
  <si>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</si>
  <si>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事　業　計　画　書</t>
    <rPh sb="0" eb="1">
      <t>コト</t>
    </rPh>
    <rPh sb="2" eb="3">
      <t>ギョウ</t>
    </rPh>
    <rPh sb="4" eb="5">
      <t>ケイ</t>
    </rPh>
    <rPh sb="6" eb="7">
      <t>ガ</t>
    </rPh>
    <rPh sb="8" eb="9">
      <t>ショ</t>
    </rPh>
    <phoneticPr fontId="10"/>
  </si>
  <si>
    <t>　２　設備整備の内容</t>
    <phoneticPr fontId="10"/>
  </si>
  <si>
    <t>（単位：円）</t>
    <rPh sb="1" eb="3">
      <t>タンイ</t>
    </rPh>
    <rPh sb="4" eb="5">
      <t>エン</t>
    </rPh>
    <phoneticPr fontId="10"/>
  </si>
  <si>
    <t>名称</t>
    <rPh sb="0" eb="2">
      <t>メイショウ</t>
    </rPh>
    <phoneticPr fontId="10"/>
  </si>
  <si>
    <t>規格</t>
    <rPh sb="0" eb="2">
      <t>キカク</t>
    </rPh>
    <phoneticPr fontId="10"/>
  </si>
  <si>
    <t>数量</t>
    <rPh sb="0" eb="2">
      <t>スウリョウ</t>
    </rPh>
    <phoneticPr fontId="10"/>
  </si>
  <si>
    <t>計</t>
    <rPh sb="0" eb="1">
      <t>ケイ</t>
    </rPh>
    <phoneticPr fontId="10"/>
  </si>
  <si>
    <t>（歳入）</t>
    <rPh sb="1" eb="3">
      <t>サイニュウ</t>
    </rPh>
    <phoneticPr fontId="10"/>
  </si>
  <si>
    <t>（歳出）</t>
    <rPh sb="1" eb="3">
      <t>サイシュツ</t>
    </rPh>
    <phoneticPr fontId="10"/>
  </si>
  <si>
    <t>県補助</t>
    <rPh sb="0" eb="1">
      <t>ケン</t>
    </rPh>
    <rPh sb="1" eb="3">
      <t>ホジョ</t>
    </rPh>
    <phoneticPr fontId="10"/>
  </si>
  <si>
    <t>設備整備費</t>
    <rPh sb="0" eb="2">
      <t>セツビ</t>
    </rPh>
    <rPh sb="2" eb="5">
      <t>セイビヒ</t>
    </rPh>
    <phoneticPr fontId="10"/>
  </si>
  <si>
    <t>一般財源</t>
    <rPh sb="0" eb="2">
      <t>イッパン</t>
    </rPh>
    <rPh sb="2" eb="4">
      <t>ザイゲン</t>
    </rPh>
    <phoneticPr fontId="10"/>
  </si>
  <si>
    <t>起債</t>
    <rPh sb="0" eb="2">
      <t>キサイ</t>
    </rPh>
    <phoneticPr fontId="10"/>
  </si>
  <si>
    <t>寄付金その他</t>
    <rPh sb="0" eb="3">
      <t>キフキン</t>
    </rPh>
    <rPh sb="5" eb="6">
      <t>ホカ</t>
    </rPh>
    <phoneticPr fontId="10"/>
  </si>
  <si>
    <t xml:space="preserve">  ３　事　業　費</t>
    <phoneticPr fontId="10"/>
  </si>
  <si>
    <t>整備（予定）月</t>
    <rPh sb="0" eb="2">
      <t>セイビ</t>
    </rPh>
    <rPh sb="3" eb="5">
      <t>ヨテイ</t>
    </rPh>
    <rPh sb="6" eb="7">
      <t>ツキ</t>
    </rPh>
    <phoneticPr fontId="5"/>
  </si>
  <si>
    <t>金額</t>
    <rPh sb="0" eb="2">
      <t>キンガク</t>
    </rPh>
    <phoneticPr fontId="5"/>
  </si>
  <si>
    <t>円</t>
    <rPh sb="0" eb="1">
      <t>エン</t>
    </rPh>
    <phoneticPr fontId="5"/>
  </si>
  <si>
    <t>基準額算出内訳及び対象経費支出予定額等内訳</t>
    <rPh sb="0" eb="2">
      <t>キジュン</t>
    </rPh>
    <rPh sb="2" eb="3">
      <t>ガク</t>
    </rPh>
    <rPh sb="3" eb="5">
      <t>サンシュツ</t>
    </rPh>
    <rPh sb="5" eb="7">
      <t>ウチワケ</t>
    </rPh>
    <rPh sb="7" eb="8">
      <t>オヨ</t>
    </rPh>
    <rPh sb="9" eb="11">
      <t>タイショウ</t>
    </rPh>
    <rPh sb="11" eb="13">
      <t>ケイヒ</t>
    </rPh>
    <rPh sb="13" eb="15">
      <t>シシュツ</t>
    </rPh>
    <rPh sb="15" eb="17">
      <t>ヨテイ</t>
    </rPh>
    <rPh sb="17" eb="18">
      <t>ガク</t>
    </rPh>
    <rPh sb="18" eb="19">
      <t>ナド</t>
    </rPh>
    <rPh sb="19" eb="21">
      <t>ウチワケ</t>
    </rPh>
    <phoneticPr fontId="5"/>
  </si>
  <si>
    <t>選定額（※）</t>
    <rPh sb="0" eb="2">
      <t>センテイ</t>
    </rPh>
    <rPh sb="2" eb="3">
      <t>ガク</t>
    </rPh>
    <phoneticPr fontId="5"/>
  </si>
  <si>
    <t>初度設備費</t>
    <rPh sb="0" eb="5">
      <t>ショドセツビヒ</t>
    </rPh>
    <phoneticPr fontId="5"/>
  </si>
  <si>
    <t>簡易陰圧装置</t>
    <rPh sb="0" eb="2">
      <t>カンイ</t>
    </rPh>
    <rPh sb="2" eb="4">
      <t>インアツ</t>
    </rPh>
    <rPh sb="4" eb="6">
      <t>ソウチ</t>
    </rPh>
    <phoneticPr fontId="5"/>
  </si>
  <si>
    <t>実費相当額</t>
    <rPh sb="0" eb="2">
      <t>ジッピ</t>
    </rPh>
    <rPh sb="2" eb="4">
      <t>ソウトウ</t>
    </rPh>
    <rPh sb="4" eb="5">
      <t>ガク</t>
    </rPh>
    <phoneticPr fontId="5"/>
  </si>
  <si>
    <t>－</t>
    <phoneticPr fontId="5"/>
  </si>
  <si>
    <t>※「選定額」とは、個々の設備について、基準額と対象経費支出予定額のうち少ない額をいう。</t>
    <rPh sb="2" eb="4">
      <t>センテイ</t>
    </rPh>
    <rPh sb="4" eb="5">
      <t>ガク</t>
    </rPh>
    <rPh sb="9" eb="11">
      <t>ココ</t>
    </rPh>
    <rPh sb="12" eb="14">
      <t>セツビ</t>
    </rPh>
    <rPh sb="19" eb="21">
      <t>キジュン</t>
    </rPh>
    <rPh sb="21" eb="22">
      <t>ガク</t>
    </rPh>
    <rPh sb="35" eb="36">
      <t>スク</t>
    </rPh>
    <rPh sb="38" eb="39">
      <t>ガク</t>
    </rPh>
    <phoneticPr fontId="5"/>
  </si>
  <si>
    <t>令和５年〇月</t>
    <rPh sb="0" eb="2">
      <t>レイワ</t>
    </rPh>
    <rPh sb="3" eb="4">
      <t>ネン</t>
    </rPh>
    <rPh sb="5" eb="6">
      <t>ガツ</t>
    </rPh>
    <phoneticPr fontId="5"/>
  </si>
  <si>
    <t>ＨＥＰＡフィルター付空気清浄機（陰圧対応可能なものに限る）</t>
    <rPh sb="9" eb="10">
      <t>ツ</t>
    </rPh>
    <rPh sb="10" eb="15">
      <t>クウキセイジョウキ</t>
    </rPh>
    <rPh sb="16" eb="18">
      <t>インアツ</t>
    </rPh>
    <rPh sb="18" eb="20">
      <t>タイオウ</t>
    </rPh>
    <rPh sb="20" eb="22">
      <t>カノウ</t>
    </rPh>
    <rPh sb="26" eb="27">
      <t>カギ</t>
    </rPh>
    <phoneticPr fontId="5"/>
  </si>
  <si>
    <t>区　分</t>
  </si>
  <si>
    <t>金　額</t>
  </si>
  <si>
    <t>備　考</t>
  </si>
  <si>
    <t>県補助金</t>
  </si>
  <si>
    <t>県その他補助金等</t>
  </si>
  <si>
    <t>市町村補助金等</t>
  </si>
  <si>
    <t>その他団体補助金等</t>
  </si>
  <si>
    <t>事業者自己財源額</t>
  </si>
  <si>
    <t>借入金</t>
  </si>
  <si>
    <t>その他</t>
  </si>
  <si>
    <t>計</t>
  </si>
  <si>
    <t>収支予算書</t>
    <phoneticPr fontId="5"/>
  </si>
  <si>
    <t>補助対象経費</t>
    <phoneticPr fontId="5"/>
  </si>
  <si>
    <t>補助対象外経費</t>
    <rPh sb="4" eb="5">
      <t>ソト</t>
    </rPh>
    <phoneticPr fontId="5"/>
  </si>
  <si>
    <t>小　計</t>
    <rPh sb="0" eb="1">
      <t>ショウ</t>
    </rPh>
    <rPh sb="2" eb="3">
      <t>ケイ</t>
    </rPh>
    <phoneticPr fontId="5"/>
  </si>
  <si>
    <t>合　計</t>
    <rPh sb="0" eb="1">
      <t>ゴウ</t>
    </rPh>
    <rPh sb="2" eb="3">
      <t>ケイ</t>
    </rPh>
    <phoneticPr fontId="5"/>
  </si>
  <si>
    <t>総　事　業　費</t>
    <rPh sb="0" eb="1">
      <t>ソウ</t>
    </rPh>
    <rPh sb="2" eb="3">
      <t>コト</t>
    </rPh>
    <rPh sb="4" eb="5">
      <t>ギョウ</t>
    </rPh>
    <rPh sb="6" eb="7">
      <t>ヒ</t>
    </rPh>
    <phoneticPr fontId="5"/>
  </si>
  <si>
    <t>（別紙３）</t>
    <phoneticPr fontId="5"/>
  </si>
  <si>
    <t>※地方自治体が事業主体となる場合は、上記に係る歳入歳出予算書（又は見込書）の　
　抄本を別途添付すること。</t>
    <phoneticPr fontId="5"/>
  </si>
  <si>
    <t xml:space="preserve">  </t>
    <phoneticPr fontId="5"/>
  </si>
  <si>
    <t>富山県知事　新田　八朗</t>
    <rPh sb="0" eb="2">
      <t>トヤマ</t>
    </rPh>
    <rPh sb="6" eb="8">
      <t>ニッタ</t>
    </rPh>
    <rPh sb="9" eb="11">
      <t>ハチロウ</t>
    </rPh>
    <phoneticPr fontId="5"/>
  </si>
  <si>
    <t>　関係書類</t>
    <phoneticPr fontId="5"/>
  </si>
  <si>
    <t>（別紙１－３）</t>
    <rPh sb="1" eb="3">
      <t>ベッシ</t>
    </rPh>
    <phoneticPr fontId="5"/>
  </si>
  <si>
    <t>個　人　防　護　具　積　算　表</t>
    <rPh sb="0" eb="1">
      <t>コ</t>
    </rPh>
    <rPh sb="2" eb="3">
      <t>ヒト</t>
    </rPh>
    <rPh sb="4" eb="5">
      <t>ボウ</t>
    </rPh>
    <rPh sb="6" eb="7">
      <t>マモル</t>
    </rPh>
    <rPh sb="8" eb="9">
      <t>グ</t>
    </rPh>
    <rPh sb="10" eb="11">
      <t>セキ</t>
    </rPh>
    <rPh sb="12" eb="13">
      <t>サン</t>
    </rPh>
    <rPh sb="14" eb="15">
      <t>ヒョウ</t>
    </rPh>
    <phoneticPr fontId="10"/>
  </si>
  <si>
    <t>商品名</t>
    <rPh sb="0" eb="3">
      <t>ショウヒンメイ</t>
    </rPh>
    <phoneticPr fontId="5"/>
  </si>
  <si>
    <t>マスク</t>
  </si>
  <si>
    <t>ゴーグル</t>
  </si>
  <si>
    <t>ガウン</t>
  </si>
  <si>
    <t>グローブ</t>
  </si>
  <si>
    <t>キャップ</t>
  </si>
  <si>
    <t>内容量</t>
    <rPh sb="0" eb="3">
      <t>ナイヨウリョウ</t>
    </rPh>
    <phoneticPr fontId="5"/>
  </si>
  <si>
    <t>フェイス
シールド</t>
    <phoneticPr fontId="5"/>
  </si>
  <si>
    <t>単価
（税込）</t>
    <rPh sb="0" eb="2">
      <t>タンカ</t>
    </rPh>
    <rPh sb="4" eb="6">
      <t>ゼイコ</t>
    </rPh>
    <phoneticPr fontId="5"/>
  </si>
  <si>
    <t>１．個人防護具購入内容内訳</t>
    <rPh sb="2" eb="4">
      <t>コジン</t>
    </rPh>
    <rPh sb="4" eb="6">
      <t>ボウゴ</t>
    </rPh>
    <rPh sb="6" eb="7">
      <t>グ</t>
    </rPh>
    <rPh sb="7" eb="9">
      <t>コウニュウ</t>
    </rPh>
    <rPh sb="9" eb="11">
      <t>ナイヨウ</t>
    </rPh>
    <rPh sb="11" eb="13">
      <t>ウチワケ</t>
    </rPh>
    <phoneticPr fontId="5"/>
  </si>
  <si>
    <t>２．員数積算根拠</t>
    <rPh sb="2" eb="4">
      <t>インスウ</t>
    </rPh>
    <rPh sb="4" eb="6">
      <t>セキサン</t>
    </rPh>
    <rPh sb="6" eb="8">
      <t>コンキョ</t>
    </rPh>
    <phoneticPr fontId="5"/>
  </si>
  <si>
    <t>購入数</t>
    <rPh sb="0" eb="3">
      <t>コウニュウスウ</t>
    </rPh>
    <phoneticPr fontId="5"/>
  </si>
  <si>
    <t>金額
（税込）</t>
    <rPh sb="0" eb="2">
      <t>キンガク</t>
    </rPh>
    <rPh sb="4" eb="6">
      <t>ゼイコ</t>
    </rPh>
    <phoneticPr fontId="5"/>
  </si>
  <si>
    <t>×</t>
    <phoneticPr fontId="5"/>
  </si>
  <si>
    <t>＝</t>
    <phoneticPr fontId="5"/>
  </si>
  <si>
    <t>人</t>
    <rPh sb="0" eb="1">
      <t>ニン</t>
    </rPh>
    <phoneticPr fontId="5"/>
  </si>
  <si>
    <t>（金額合計）</t>
    <rPh sb="1" eb="3">
      <t>キンガク</t>
    </rPh>
    <rPh sb="3" eb="5">
      <t>ゴウケイ</t>
    </rPh>
    <phoneticPr fontId="5"/>
  </si>
  <si>
    <t>円</t>
    <rPh sb="0" eb="1">
      <t>エン</t>
    </rPh>
    <phoneticPr fontId="5"/>
  </si>
  <si>
    <t>日</t>
    <rPh sb="0" eb="1">
      <t>ニチ</t>
    </rPh>
    <phoneticPr fontId="5"/>
  </si>
  <si>
    <t>1日あたりの
医療従事者数(※１)</t>
    <rPh sb="1" eb="2">
      <t>ニチ</t>
    </rPh>
    <rPh sb="7" eb="9">
      <t>イリョウ</t>
    </rPh>
    <rPh sb="9" eb="12">
      <t>ジュウジシャ</t>
    </rPh>
    <rPh sb="12" eb="13">
      <t>スウ</t>
    </rPh>
    <phoneticPr fontId="5"/>
  </si>
  <si>
    <t>従事日数
(※２)</t>
    <rPh sb="0" eb="2">
      <t>ジュウジ</t>
    </rPh>
    <rPh sb="2" eb="4">
      <t>ニッスウ</t>
    </rPh>
    <phoneticPr fontId="5"/>
  </si>
  <si>
    <t>－</t>
    <phoneticPr fontId="5"/>
  </si>
  <si>
    <t>一式</t>
    <rPh sb="0" eb="2">
      <t>イッシキ</t>
    </rPh>
    <phoneticPr fontId="5"/>
  </si>
  <si>
    <t>（医療機関名）</t>
    <rPh sb="1" eb="3">
      <t>イリョウ</t>
    </rPh>
    <rPh sb="3" eb="5">
      <t>キカン</t>
    </rPh>
    <rPh sb="5" eb="6">
      <t>メイ</t>
    </rPh>
    <phoneticPr fontId="5"/>
  </si>
  <si>
    <t>（申請者職氏名）</t>
    <rPh sb="1" eb="4">
      <t>シンセイシャ</t>
    </rPh>
    <rPh sb="4" eb="5">
      <t>ショク</t>
    </rPh>
    <rPh sb="5" eb="7">
      <t>シメイ</t>
    </rPh>
    <phoneticPr fontId="5"/>
  </si>
  <si>
    <t>（法人名等）</t>
    <rPh sb="1" eb="3">
      <t>ホウジン</t>
    </rPh>
    <rPh sb="3" eb="4">
      <t>メイ</t>
    </rPh>
    <rPh sb="4" eb="5">
      <t>トウ</t>
    </rPh>
    <phoneticPr fontId="5"/>
  </si>
  <si>
    <t>（申請者所在地）</t>
    <rPh sb="1" eb="4">
      <t>シンセイシャ</t>
    </rPh>
    <rPh sb="4" eb="7">
      <t>ショザイチ</t>
    </rPh>
    <phoneticPr fontId="5"/>
  </si>
  <si>
    <t>整備費（総額）</t>
    <rPh sb="0" eb="2">
      <t>セイビ</t>
    </rPh>
    <rPh sb="2" eb="3">
      <t>ヒ</t>
    </rPh>
    <rPh sb="4" eb="6">
      <t>ソウガク</t>
    </rPh>
    <phoneticPr fontId="10"/>
  </si>
  <si>
    <t>（品目）
（現状）
（令和５年度に緊急的に整備が必要となった理由）
（品目）
（現状）
（令和５年度に緊急的に整備が必要となった理由）</t>
    <rPh sb="1" eb="3">
      <t>ヒンモク</t>
    </rPh>
    <rPh sb="7" eb="9">
      <t>ゲンジョウ</t>
    </rPh>
    <rPh sb="13" eb="15">
      <t>レイワ</t>
    </rPh>
    <rPh sb="16" eb="18">
      <t>ネンド</t>
    </rPh>
    <rPh sb="19" eb="22">
      <t>キンキュウテキ</t>
    </rPh>
    <rPh sb="23" eb="25">
      <t>セイビ</t>
    </rPh>
    <rPh sb="26" eb="28">
      <t>ヒツヨウ</t>
    </rPh>
    <rPh sb="32" eb="34">
      <t>リユウ</t>
    </rPh>
    <phoneticPr fontId="5"/>
  </si>
  <si>
    <t>員数</t>
    <rPh sb="0" eb="2">
      <t>インスウ</t>
    </rPh>
    <phoneticPr fontId="5"/>
  </si>
  <si>
    <t>　　１　経費所要額調書（別紙１－１のとおり）</t>
    <phoneticPr fontId="5"/>
  </si>
  <si>
    <t>　　２　基準額算出内訳及び対象経費支出予定額等内訳（別紙１－２のとおり）</t>
    <rPh sb="4" eb="6">
      <t>キジュン</t>
    </rPh>
    <rPh sb="6" eb="7">
      <t>ガク</t>
    </rPh>
    <rPh sb="7" eb="9">
      <t>サンシュツ</t>
    </rPh>
    <rPh sb="9" eb="11">
      <t>ウチワケ</t>
    </rPh>
    <rPh sb="11" eb="12">
      <t>オヨ</t>
    </rPh>
    <rPh sb="13" eb="15">
      <t>タイショウ</t>
    </rPh>
    <rPh sb="15" eb="17">
      <t>ケイヒ</t>
    </rPh>
    <rPh sb="17" eb="19">
      <t>シシュツ</t>
    </rPh>
    <rPh sb="19" eb="21">
      <t>ヨテイ</t>
    </rPh>
    <rPh sb="21" eb="22">
      <t>ガク</t>
    </rPh>
    <rPh sb="22" eb="23">
      <t>トウ</t>
    </rPh>
    <rPh sb="23" eb="25">
      <t>ウチワケ</t>
    </rPh>
    <phoneticPr fontId="5"/>
  </si>
  <si>
    <t>　　　令和５年度新型コロナウイルス感染症緊急包括支援事業費県補助金（新型コロ
　　　ナウイルス感染症を疑う患者受入れのための救急・周産期・小児医療体制確保
　　　分）交付申請書</t>
    <rPh sb="3" eb="5">
      <t>レイワ</t>
    </rPh>
    <rPh sb="6" eb="8">
      <t>ネンド</t>
    </rPh>
    <rPh sb="8" eb="10">
      <t>シンガタ</t>
    </rPh>
    <rPh sb="17" eb="20">
      <t>カンセンショウ</t>
    </rPh>
    <rPh sb="20" eb="22">
      <t>キンキュウ</t>
    </rPh>
    <rPh sb="22" eb="24">
      <t>ホウカツ</t>
    </rPh>
    <rPh sb="24" eb="26">
      <t>シエン</t>
    </rPh>
    <rPh sb="26" eb="29">
      <t>ジギョウヒ</t>
    </rPh>
    <rPh sb="29" eb="30">
      <t>ケン</t>
    </rPh>
    <rPh sb="30" eb="33">
      <t>ホジョキン</t>
    </rPh>
    <rPh sb="51" eb="52">
      <t>ウタガ</t>
    </rPh>
    <rPh sb="55" eb="57">
      <t>ウケイ</t>
    </rPh>
    <rPh sb="62" eb="64">
      <t>キュウキュウ</t>
    </rPh>
    <rPh sb="65" eb="68">
      <t>シュウサンキ</t>
    </rPh>
    <rPh sb="69" eb="71">
      <t>ショウニ</t>
    </rPh>
    <rPh sb="71" eb="73">
      <t>イリョウ</t>
    </rPh>
    <rPh sb="73" eb="75">
      <t>タイセイ</t>
    </rPh>
    <rPh sb="75" eb="77">
      <t>カクホ</t>
    </rPh>
    <phoneticPr fontId="10"/>
  </si>
  <si>
    <t>（別紙１－１）</t>
    <rPh sb="1" eb="3">
      <t>ベッシ</t>
    </rPh>
    <phoneticPr fontId="5"/>
  </si>
  <si>
    <t>（別紙１－２）</t>
    <rPh sb="1" eb="3">
      <t>ベッシ</t>
    </rPh>
    <phoneticPr fontId="5"/>
  </si>
  <si>
    <t>簡易診療室及び付帯する備品</t>
    <rPh sb="0" eb="2">
      <t>カンイ</t>
    </rPh>
    <rPh sb="2" eb="5">
      <t>シンリョウシツ</t>
    </rPh>
    <rPh sb="5" eb="6">
      <t>オヨ</t>
    </rPh>
    <rPh sb="7" eb="9">
      <t>フタイ</t>
    </rPh>
    <rPh sb="11" eb="13">
      <t>ビヒン</t>
    </rPh>
    <phoneticPr fontId="5"/>
  </si>
  <si>
    <t>消毒経費</t>
    <rPh sb="0" eb="2">
      <t>ショウドク</t>
    </rPh>
    <rPh sb="2" eb="4">
      <t>ケイヒ</t>
    </rPh>
    <phoneticPr fontId="5"/>
  </si>
  <si>
    <t>救急医療を担う医療機関において、新型コロナウイルス感染症を疑う患者の診療に要する備品</t>
    <phoneticPr fontId="5"/>
  </si>
  <si>
    <t>周産期医療又は小児医療を担う医療機関において、新型コロナウイルス感染症を疑う患者に使用する保育器</t>
    <phoneticPr fontId="5"/>
  </si>
  <si>
    <t>　別紙１－４のとおり</t>
    <rPh sb="1" eb="3">
      <t>ベッシ</t>
    </rPh>
    <phoneticPr fontId="5"/>
  </si>
  <si>
    <t>（別紙１－４）</t>
    <rPh sb="1" eb="3">
      <t>ベッシ</t>
    </rPh>
    <phoneticPr fontId="5"/>
  </si>
  <si>
    <t>消　毒　経　費　積　算　表</t>
    <rPh sb="0" eb="1">
      <t>ショウ</t>
    </rPh>
    <rPh sb="2" eb="3">
      <t>ドク</t>
    </rPh>
    <rPh sb="4" eb="5">
      <t>ヘ</t>
    </rPh>
    <rPh sb="6" eb="7">
      <t>ヒ</t>
    </rPh>
    <rPh sb="8" eb="9">
      <t>セキ</t>
    </rPh>
    <rPh sb="10" eb="11">
      <t>サン</t>
    </rPh>
    <rPh sb="12" eb="13">
      <t>ヒョウ</t>
    </rPh>
    <phoneticPr fontId="10"/>
  </si>
  <si>
    <t>　　消毒経費購入内容内訳</t>
    <rPh sb="2" eb="4">
      <t>ショウドク</t>
    </rPh>
    <rPh sb="4" eb="6">
      <t>ケイヒ</t>
    </rPh>
    <rPh sb="6" eb="8">
      <t>コウニュウ</t>
    </rPh>
    <rPh sb="8" eb="10">
      <t>ナイヨウ</t>
    </rPh>
    <rPh sb="10" eb="12">
      <t>ウチワケ</t>
    </rPh>
    <phoneticPr fontId="5"/>
  </si>
  <si>
    <t>手洗い・手指消毒</t>
    <rPh sb="0" eb="2">
      <t>テアラ</t>
    </rPh>
    <rPh sb="4" eb="5">
      <t>テ</t>
    </rPh>
    <rPh sb="5" eb="6">
      <t>ユビ</t>
    </rPh>
    <rPh sb="6" eb="8">
      <t>ショウドク</t>
    </rPh>
    <phoneticPr fontId="5"/>
  </si>
  <si>
    <t>洗剤・
除菌剤</t>
    <rPh sb="0" eb="2">
      <t>センザイ</t>
    </rPh>
    <rPh sb="4" eb="6">
      <t>ジョキン</t>
    </rPh>
    <rPh sb="6" eb="7">
      <t>ザイ</t>
    </rPh>
    <phoneticPr fontId="5"/>
  </si>
  <si>
    <t>その他</t>
    <rPh sb="2" eb="3">
      <t>タ</t>
    </rPh>
    <phoneticPr fontId="5"/>
  </si>
  <si>
    <t>一式</t>
    <rPh sb="0" eb="2">
      <t>イッシキ</t>
    </rPh>
    <phoneticPr fontId="5"/>
  </si>
  <si>
    <r>
      <t>　１　必要理由（個人防護具及び消毒経費</t>
    </r>
    <r>
      <rPr>
        <u val="double"/>
        <sz val="11"/>
        <color theme="1"/>
        <rFont val="ＭＳ 明朝"/>
        <family val="1"/>
        <charset val="128"/>
      </rPr>
      <t>以外</t>
    </r>
    <r>
      <rPr>
        <sz val="11"/>
        <color theme="1"/>
        <rFont val="ＭＳ 明朝"/>
        <family val="1"/>
        <charset val="128"/>
      </rPr>
      <t>の設備について、品目ごとに記載してください。）</t>
    </r>
    <rPh sb="8" eb="10">
      <t>コジン</t>
    </rPh>
    <rPh sb="10" eb="12">
      <t>ボウゴ</t>
    </rPh>
    <rPh sb="12" eb="13">
      <t>グ</t>
    </rPh>
    <rPh sb="13" eb="14">
      <t>オヨ</t>
    </rPh>
    <rPh sb="15" eb="17">
      <t>ショウドク</t>
    </rPh>
    <rPh sb="17" eb="19">
      <t>ケイヒ</t>
    </rPh>
    <rPh sb="19" eb="21">
      <t>イガイ</t>
    </rPh>
    <rPh sb="22" eb="24">
      <t>セツビ</t>
    </rPh>
    <rPh sb="29" eb="31">
      <t>ヒンモク</t>
    </rPh>
    <rPh sb="34" eb="36">
      <t>キサイ</t>
    </rPh>
    <phoneticPr fontId="10"/>
  </si>
  <si>
    <t>令和５年　月　日</t>
    <rPh sb="0" eb="2">
      <t>レイワ</t>
    </rPh>
    <rPh sb="3" eb="4">
      <t>ネン</t>
    </rPh>
    <rPh sb="5" eb="6">
      <t>ガツ</t>
    </rPh>
    <rPh sb="7" eb="8">
      <t>ニチ</t>
    </rPh>
    <phoneticPr fontId="5"/>
  </si>
  <si>
    <t>（収入）</t>
    <phoneticPr fontId="5"/>
  </si>
  <si>
    <t>（支出）</t>
    <rPh sb="1" eb="3">
      <t>シシュツ</t>
    </rPh>
    <phoneticPr fontId="5"/>
  </si>
  <si>
    <t>（単位：円）</t>
    <phoneticPr fontId="5"/>
  </si>
  <si>
    <t>対象経費支出予定額</t>
    <phoneticPr fontId="5"/>
  </si>
  <si>
    <t>選定額
(別紙１－２より算出)</t>
    <phoneticPr fontId="5"/>
  </si>
  <si>
    <t>県費補助所要額</t>
    <phoneticPr fontId="5"/>
  </si>
  <si>
    <t>寄付金その他の収入予定額</t>
    <phoneticPr fontId="5"/>
  </si>
  <si>
    <t>既交付決定額</t>
    <phoneticPr fontId="5"/>
  </si>
  <si>
    <t>差引追加交付(一部取消)申請額</t>
    <phoneticPr fontId="5"/>
  </si>
  <si>
    <t>備考</t>
    <rPh sb="0" eb="2">
      <t>ビコウ</t>
    </rPh>
    <phoneticPr fontId="5"/>
  </si>
  <si>
    <t>（単位：円）</t>
    <phoneticPr fontId="5"/>
  </si>
  <si>
    <t>新型コロナウイルス感染症緊急包括支援事業（設備整備）経費所要額調書</t>
    <phoneticPr fontId="5"/>
  </si>
  <si>
    <t>整備（予定）月</t>
    <rPh sb="0" eb="2">
      <t>セイビ</t>
    </rPh>
    <rPh sb="3" eb="5">
      <t>ヨテイ</t>
    </rPh>
    <rPh sb="6" eb="7">
      <t>ツキ</t>
    </rPh>
    <phoneticPr fontId="5"/>
  </si>
  <si>
    <t>（注１）基準額算出内訳及び対象経費支出予定額等内訳については、別紙１－２のとおり。</t>
    <rPh sb="1" eb="2">
      <t>チュウ</t>
    </rPh>
    <rPh sb="4" eb="6">
      <t>キジュン</t>
    </rPh>
    <rPh sb="6" eb="7">
      <t>ガク</t>
    </rPh>
    <rPh sb="7" eb="9">
      <t>サンシュツ</t>
    </rPh>
    <rPh sb="9" eb="10">
      <t>ナイ</t>
    </rPh>
    <rPh sb="10" eb="11">
      <t>ワケ</t>
    </rPh>
    <rPh sb="11" eb="12">
      <t>オヨ</t>
    </rPh>
    <rPh sb="13" eb="15">
      <t>タイショウ</t>
    </rPh>
    <rPh sb="15" eb="17">
      <t>ケイヒ</t>
    </rPh>
    <rPh sb="17" eb="19">
      <t>シシュツ</t>
    </rPh>
    <rPh sb="19" eb="21">
      <t>ヨテイ</t>
    </rPh>
    <rPh sb="21" eb="22">
      <t>ガク</t>
    </rPh>
    <rPh sb="22" eb="23">
      <t>ナド</t>
    </rPh>
    <rPh sb="23" eb="25">
      <t>ウチワケ</t>
    </rPh>
    <rPh sb="31" eb="33">
      <t>ベッシ</t>
    </rPh>
    <phoneticPr fontId="5"/>
  </si>
  <si>
    <t>県費補助
基本額
(C)、(D)及び(E)のいずれか少ない額</t>
    <rPh sb="0" eb="1">
      <t>ケン</t>
    </rPh>
    <rPh sb="1" eb="2">
      <t>ヒ</t>
    </rPh>
    <rPh sb="2" eb="4">
      <t>ホジョ</t>
    </rPh>
    <rPh sb="5" eb="7">
      <t>キホン</t>
    </rPh>
    <rPh sb="7" eb="8">
      <t>ガク</t>
    </rPh>
    <phoneticPr fontId="5"/>
  </si>
  <si>
    <t>（注２）県費補助所要額について、県費補助基本額に1,000 円未満の端数が生じた場合には、これを切り捨てるものとする。</t>
    <rPh sb="1" eb="2">
      <t>チュウ</t>
    </rPh>
    <rPh sb="16" eb="18">
      <t>ケンピ</t>
    </rPh>
    <rPh sb="18" eb="20">
      <t>ホジョ</t>
    </rPh>
    <rPh sb="20" eb="22">
      <t>キホン</t>
    </rPh>
    <rPh sb="22" eb="23">
      <t>ガク</t>
    </rPh>
    <phoneticPr fontId="5"/>
  </si>
  <si>
    <t>初度設備費</t>
    <rPh sb="0" eb="2">
      <t>ショド</t>
    </rPh>
    <rPh sb="2" eb="4">
      <t>セツビ</t>
    </rPh>
    <rPh sb="4" eb="5">
      <t>ヒ</t>
    </rPh>
    <phoneticPr fontId="5"/>
  </si>
  <si>
    <t>個人防護具</t>
    <rPh sb="0" eb="2">
      <t>コジン</t>
    </rPh>
    <rPh sb="2" eb="4">
      <t>ボウゴ</t>
    </rPh>
    <rPh sb="4" eb="5">
      <t>グ</t>
    </rPh>
    <phoneticPr fontId="5"/>
  </si>
  <si>
    <t>簡易陰圧装置</t>
  </si>
  <si>
    <t>簡易診療室及び付帯する備品</t>
    <phoneticPr fontId="5"/>
  </si>
  <si>
    <t>ＨＥＰＡフィルター付空気清浄機（陰圧対応可能なものに限る）</t>
  </si>
  <si>
    <t>ＨＥＰＡフィルター付パーテーション</t>
    <phoneticPr fontId="5"/>
  </si>
  <si>
    <t>ＨＥＰＡフィルター付パーテーション</t>
    <phoneticPr fontId="5"/>
  </si>
  <si>
    <t>消毒経費</t>
  </si>
  <si>
    <t>救急医療を担う医療機関において、新型コロナウイルス感染症を疑う患者の診療に要する備品</t>
    <phoneticPr fontId="5"/>
  </si>
  <si>
    <t>周産期医療又は小児医療を担う医療機関において、新型コロナウイルス感染症を疑う患者に使用する保育器</t>
    <phoneticPr fontId="5"/>
  </si>
  <si>
    <t>医師</t>
    <rPh sb="0" eb="2">
      <t>イシ</t>
    </rPh>
    <phoneticPr fontId="5"/>
  </si>
  <si>
    <t>看護師</t>
    <rPh sb="0" eb="3">
      <t>カンゴシ</t>
    </rPh>
    <phoneticPr fontId="5"/>
  </si>
  <si>
    <t>その他</t>
    <rPh sb="2" eb="3">
      <t>タ</t>
    </rPh>
    <phoneticPr fontId="5"/>
  </si>
  <si>
    <t>・・・</t>
    <phoneticPr fontId="5"/>
  </si>
  <si>
    <t>人</t>
    <rPh sb="0" eb="1">
      <t>ニン</t>
    </rPh>
    <phoneticPr fontId="5"/>
  </si>
  <si>
    <t>殿</t>
    <rPh sb="0" eb="1">
      <t>ドノ</t>
    </rPh>
    <phoneticPr fontId="5"/>
  </si>
  <si>
    <r>
      <t>※１…</t>
    </r>
    <r>
      <rPr>
        <b/>
        <sz val="9.5"/>
        <color theme="1"/>
        <rFont val="ＭＳ 明朝"/>
        <family val="1"/>
        <charset val="128"/>
      </rPr>
      <t>救急・周産期・小児医療のいずれかにおいて、</t>
    </r>
    <r>
      <rPr>
        <b/>
        <u/>
        <sz val="9.5"/>
        <color theme="1"/>
        <rFont val="ＭＳ 明朝"/>
        <family val="1"/>
        <charset val="128"/>
      </rPr>
      <t>疑い患者の受入れ</t>
    </r>
    <r>
      <rPr>
        <sz val="9.5"/>
        <color theme="1"/>
        <rFont val="ＭＳ 明朝"/>
        <family val="1"/>
        <charset val="128"/>
      </rPr>
      <t>に携わり、個人防護具を必要とする人数</t>
    </r>
    <rPh sb="3" eb="5">
      <t>キュウキュウ</t>
    </rPh>
    <rPh sb="6" eb="9">
      <t>シュウサンキ</t>
    </rPh>
    <rPh sb="10" eb="12">
      <t>ショウニ</t>
    </rPh>
    <rPh sb="12" eb="14">
      <t>イリョウ</t>
    </rPh>
    <rPh sb="24" eb="25">
      <t>ウタガ</t>
    </rPh>
    <rPh sb="26" eb="28">
      <t>カンジャ</t>
    </rPh>
    <rPh sb="29" eb="31">
      <t>ウケイ</t>
    </rPh>
    <rPh sb="33" eb="34">
      <t>タズサ</t>
    </rPh>
    <rPh sb="37" eb="39">
      <t>コジン</t>
    </rPh>
    <rPh sb="39" eb="41">
      <t>ボウゴ</t>
    </rPh>
    <rPh sb="41" eb="42">
      <t>グ</t>
    </rPh>
    <rPh sb="43" eb="45">
      <t>ヒツヨウ</t>
    </rPh>
    <rPh sb="48" eb="50">
      <t>ニンズウ</t>
    </rPh>
    <phoneticPr fontId="5"/>
  </si>
  <si>
    <r>
      <t>※２…令和5年4月1日～9月30日の期間中で、</t>
    </r>
    <r>
      <rPr>
        <b/>
        <sz val="9.5"/>
        <color theme="1"/>
        <rFont val="ＭＳ 明朝"/>
        <family val="1"/>
        <charset val="128"/>
      </rPr>
      <t>救急・周産期・小児医療のいずれかにおける</t>
    </r>
    <r>
      <rPr>
        <b/>
        <u/>
        <sz val="9.5"/>
        <color theme="1"/>
        <rFont val="ＭＳ 明朝"/>
        <family val="1"/>
        <charset val="128"/>
      </rPr>
      <t>疑い患者の受入れ</t>
    </r>
    <r>
      <rPr>
        <sz val="9.5"/>
        <color theme="1"/>
        <rFont val="ＭＳ 明朝"/>
        <family val="1"/>
        <charset val="128"/>
      </rPr>
      <t>への従事日数</t>
    </r>
    <rPh sb="3" eb="5">
      <t>レイワ</t>
    </rPh>
    <rPh sb="6" eb="7">
      <t>ネン</t>
    </rPh>
    <rPh sb="8" eb="9">
      <t>ガツ</t>
    </rPh>
    <rPh sb="10" eb="11">
      <t>ニチ</t>
    </rPh>
    <rPh sb="13" eb="14">
      <t>ガツ</t>
    </rPh>
    <rPh sb="16" eb="17">
      <t>ニチ</t>
    </rPh>
    <rPh sb="18" eb="20">
      <t>キカン</t>
    </rPh>
    <rPh sb="20" eb="21">
      <t>チュウ</t>
    </rPh>
    <rPh sb="23" eb="25">
      <t>キュウキュウ</t>
    </rPh>
    <rPh sb="26" eb="29">
      <t>シュウサンキ</t>
    </rPh>
    <rPh sb="30" eb="32">
      <t>ショウニ</t>
    </rPh>
    <rPh sb="32" eb="34">
      <t>イリョウ</t>
    </rPh>
    <rPh sb="43" eb="44">
      <t>ウタガ</t>
    </rPh>
    <rPh sb="45" eb="47">
      <t>カンジャ</t>
    </rPh>
    <rPh sb="48" eb="50">
      <t>ウケイ</t>
    </rPh>
    <rPh sb="53" eb="55">
      <t>ジュウジ</t>
    </rPh>
    <rPh sb="55" eb="57">
      <t>ニッスウ</t>
    </rPh>
    <phoneticPr fontId="5"/>
  </si>
  <si>
    <t>　　（救急の場合は、輪番日等、実際に救急医療機関として疑い患者受入体制を確保する日数に限る）</t>
    <rPh sb="3" eb="5">
      <t>キュウキュウ</t>
    </rPh>
    <rPh sb="6" eb="8">
      <t>バアイ</t>
    </rPh>
    <rPh sb="10" eb="12">
      <t>リンバン</t>
    </rPh>
    <rPh sb="12" eb="13">
      <t>ニチ</t>
    </rPh>
    <rPh sb="13" eb="14">
      <t>トウ</t>
    </rPh>
    <rPh sb="15" eb="17">
      <t>ジッサイ</t>
    </rPh>
    <rPh sb="18" eb="20">
      <t>キュウキュウ</t>
    </rPh>
    <rPh sb="20" eb="22">
      <t>イリョウ</t>
    </rPh>
    <rPh sb="22" eb="24">
      <t>キカン</t>
    </rPh>
    <rPh sb="27" eb="28">
      <t>ウタガ</t>
    </rPh>
    <rPh sb="29" eb="31">
      <t>カンジャ</t>
    </rPh>
    <rPh sb="31" eb="33">
      <t>ウケイレ</t>
    </rPh>
    <rPh sb="33" eb="35">
      <t>タイセイ</t>
    </rPh>
    <rPh sb="36" eb="38">
      <t>カクホ</t>
    </rPh>
    <rPh sb="40" eb="42">
      <t>ニッスウ</t>
    </rPh>
    <rPh sb="43" eb="44">
      <t>カギ</t>
    </rPh>
    <phoneticPr fontId="5"/>
  </si>
  <si>
    <t>その他の職種・人数内訳</t>
    <rPh sb="5" eb="6">
      <t>シュ</t>
    </rPh>
    <phoneticPr fontId="5"/>
  </si>
  <si>
    <t>1施設</t>
    <rPh sb="1" eb="3">
      <t>シセツ</t>
    </rPh>
    <phoneticPr fontId="5"/>
  </si>
  <si>
    <t>初　度　設　備　費　積　算　表</t>
    <rPh sb="0" eb="1">
      <t>ハツ</t>
    </rPh>
    <rPh sb="2" eb="3">
      <t>ド</t>
    </rPh>
    <rPh sb="4" eb="5">
      <t>セツ</t>
    </rPh>
    <rPh sb="6" eb="7">
      <t>ビ</t>
    </rPh>
    <rPh sb="8" eb="9">
      <t>ヒ</t>
    </rPh>
    <rPh sb="10" eb="11">
      <t>セキ</t>
    </rPh>
    <rPh sb="12" eb="13">
      <t>サン</t>
    </rPh>
    <rPh sb="14" eb="15">
      <t>ヒョウ</t>
    </rPh>
    <phoneticPr fontId="10"/>
  </si>
  <si>
    <t>備品名</t>
    <rPh sb="0" eb="2">
      <t>ビヒン</t>
    </rPh>
    <rPh sb="2" eb="3">
      <t>メイ</t>
    </rPh>
    <phoneticPr fontId="5"/>
  </si>
  <si>
    <t>初度
設備費</t>
    <rPh sb="0" eb="2">
      <t>ショド</t>
    </rPh>
    <rPh sb="3" eb="5">
      <t>セツビ</t>
    </rPh>
    <rPh sb="5" eb="6">
      <t>ヒ</t>
    </rPh>
    <phoneticPr fontId="5"/>
  </si>
  <si>
    <t>救急医療を担う医療機関において、新型コロナウイルス感染症を疑う患者の診療に要する備品積算表</t>
    <rPh sb="0" eb="2">
      <t>キュウキュウ</t>
    </rPh>
    <rPh sb="2" eb="4">
      <t>イリョウ</t>
    </rPh>
    <rPh sb="5" eb="6">
      <t>ニナ</t>
    </rPh>
    <rPh sb="7" eb="9">
      <t>イリョウ</t>
    </rPh>
    <rPh sb="9" eb="11">
      <t>キカン</t>
    </rPh>
    <rPh sb="16" eb="18">
      <t>シンガタ</t>
    </rPh>
    <rPh sb="25" eb="28">
      <t>カンセンショウ</t>
    </rPh>
    <rPh sb="29" eb="30">
      <t>ウタガ</t>
    </rPh>
    <rPh sb="31" eb="33">
      <t>カンジャ</t>
    </rPh>
    <rPh sb="34" eb="36">
      <t>シンリョウ</t>
    </rPh>
    <rPh sb="37" eb="38">
      <t>ヨウ</t>
    </rPh>
    <rPh sb="40" eb="42">
      <t>ビヒン</t>
    </rPh>
    <rPh sb="42" eb="44">
      <t>セキサン</t>
    </rPh>
    <rPh sb="44" eb="45">
      <t>ヒョウ</t>
    </rPh>
    <phoneticPr fontId="10"/>
  </si>
  <si>
    <t>（別紙１－５）</t>
    <rPh sb="1" eb="3">
      <t>ベッシ</t>
    </rPh>
    <phoneticPr fontId="5"/>
  </si>
  <si>
    <t>（別紙１－６）</t>
    <rPh sb="1" eb="3">
      <t>ベッシ</t>
    </rPh>
    <phoneticPr fontId="5"/>
  </si>
  <si>
    <t>個人防護具（別紙１－４のとおり）</t>
    <rPh sb="0" eb="2">
      <t>コジン</t>
    </rPh>
    <rPh sb="2" eb="4">
      <t>ボウゴ</t>
    </rPh>
    <rPh sb="4" eb="5">
      <t>グ</t>
    </rPh>
    <rPh sb="6" eb="8">
      <t>ベッシ</t>
    </rPh>
    <phoneticPr fontId="5"/>
  </si>
  <si>
    <t>初度設備費（別紙１－３のとおり）</t>
    <rPh sb="6" eb="8">
      <t>ベッシ</t>
    </rPh>
    <phoneticPr fontId="5"/>
  </si>
  <si>
    <t>一式</t>
    <rPh sb="0" eb="2">
      <t>イッシキ</t>
    </rPh>
    <phoneticPr fontId="5"/>
  </si>
  <si>
    <t>　　３　初度設備費積算表（別紙１－３のとおり）</t>
    <rPh sb="4" eb="6">
      <t>ショド</t>
    </rPh>
    <rPh sb="6" eb="8">
      <t>セツビ</t>
    </rPh>
    <rPh sb="8" eb="9">
      <t>ヒ</t>
    </rPh>
    <rPh sb="9" eb="11">
      <t>セキサン</t>
    </rPh>
    <rPh sb="11" eb="12">
      <t>ヒョウ</t>
    </rPh>
    <rPh sb="13" eb="15">
      <t>ベッシ</t>
    </rPh>
    <phoneticPr fontId="5"/>
  </si>
  <si>
    <t>　　４　個人防護具積算表（別紙１－４のとおり）</t>
    <rPh sb="4" eb="6">
      <t>コジン</t>
    </rPh>
    <rPh sb="6" eb="8">
      <t>ボウゴ</t>
    </rPh>
    <rPh sb="8" eb="9">
      <t>グ</t>
    </rPh>
    <rPh sb="9" eb="11">
      <t>セキサン</t>
    </rPh>
    <rPh sb="11" eb="12">
      <t>ヒョウ</t>
    </rPh>
    <phoneticPr fontId="5"/>
  </si>
  <si>
    <t>　別紙１－３のとおり</t>
    <rPh sb="1" eb="3">
      <t>ベッシ</t>
    </rPh>
    <phoneticPr fontId="5"/>
  </si>
  <si>
    <t>　別紙１－５のとおり</t>
    <rPh sb="1" eb="3">
      <t>ベッシ</t>
    </rPh>
    <phoneticPr fontId="5"/>
  </si>
  <si>
    <t>　別紙１－６のとおり</t>
    <rPh sb="1" eb="3">
      <t>ベッシ</t>
    </rPh>
    <phoneticPr fontId="5"/>
  </si>
  <si>
    <t>　別紙１－７のとおり</t>
    <rPh sb="1" eb="3">
      <t>ベッシ</t>
    </rPh>
    <phoneticPr fontId="5"/>
  </si>
  <si>
    <t>簡　易　診　療　室　及　び　付　帯　す　る　備　品　積　算　表</t>
    <rPh sb="0" eb="1">
      <t>カン</t>
    </rPh>
    <rPh sb="2" eb="3">
      <t>エキ</t>
    </rPh>
    <rPh sb="4" eb="5">
      <t>ミ</t>
    </rPh>
    <rPh sb="6" eb="7">
      <t>リョウ</t>
    </rPh>
    <rPh sb="8" eb="9">
      <t>シツ</t>
    </rPh>
    <rPh sb="10" eb="11">
      <t>オヨ</t>
    </rPh>
    <rPh sb="14" eb="15">
      <t>ツキ</t>
    </rPh>
    <rPh sb="16" eb="17">
      <t>オビ</t>
    </rPh>
    <rPh sb="22" eb="23">
      <t>ビ</t>
    </rPh>
    <rPh sb="24" eb="25">
      <t>ヒン</t>
    </rPh>
    <rPh sb="26" eb="27">
      <t>セキ</t>
    </rPh>
    <rPh sb="28" eb="29">
      <t>サン</t>
    </rPh>
    <rPh sb="30" eb="31">
      <t>ヒョウ</t>
    </rPh>
    <phoneticPr fontId="10"/>
  </si>
  <si>
    <t>（別紙１－７）</t>
    <rPh sb="1" eb="3">
      <t>ベッシ</t>
    </rPh>
    <phoneticPr fontId="5"/>
  </si>
  <si>
    <t>消毒経費（別紙１－６のとおり）</t>
    <rPh sb="0" eb="2">
      <t>ショウドク</t>
    </rPh>
    <rPh sb="2" eb="4">
      <t>ケイヒ</t>
    </rPh>
    <rPh sb="5" eb="7">
      <t>ベッシ</t>
    </rPh>
    <phoneticPr fontId="5"/>
  </si>
  <si>
    <t>救急医療を担う医療機関において、新型コロナウイルス感染症を疑う患者の診療に要する備品（別紙１－７のとおり）</t>
    <rPh sb="43" eb="45">
      <t>ベッシ</t>
    </rPh>
    <phoneticPr fontId="5"/>
  </si>
  <si>
    <t>簡易診療室及び付帯する備品（別紙１－５のとおり）</t>
    <rPh sb="0" eb="2">
      <t>カンイ</t>
    </rPh>
    <rPh sb="2" eb="5">
      <t>シンリョウシツ</t>
    </rPh>
    <rPh sb="5" eb="6">
      <t>オヨ</t>
    </rPh>
    <rPh sb="7" eb="9">
      <t>フタイ</t>
    </rPh>
    <rPh sb="11" eb="13">
      <t>ビヒン</t>
    </rPh>
    <rPh sb="14" eb="16">
      <t>ベッシ</t>
    </rPh>
    <phoneticPr fontId="5"/>
  </si>
  <si>
    <t>一式</t>
    <rPh sb="0" eb="2">
      <t>イッシキ</t>
    </rPh>
    <phoneticPr fontId="5"/>
  </si>
  <si>
    <t>　　６　消毒経費積算表（別紙１－６のとおり）</t>
    <rPh sb="4" eb="6">
      <t>ショウドク</t>
    </rPh>
    <rPh sb="6" eb="8">
      <t>ケイヒ</t>
    </rPh>
    <rPh sb="8" eb="10">
      <t>セキサン</t>
    </rPh>
    <rPh sb="10" eb="11">
      <t>ヒョウ</t>
    </rPh>
    <rPh sb="12" eb="14">
      <t>ベッシ</t>
    </rPh>
    <phoneticPr fontId="5"/>
  </si>
  <si>
    <t>　　７　救急医療を担う医療機関において、新型コロナウイルス感染症を疑う患者の
　　　　診療に要する備品積算表（別紙１－７のとおり）</t>
    <rPh sb="55" eb="57">
      <t>ベッシ</t>
    </rPh>
    <phoneticPr fontId="5"/>
  </si>
  <si>
    <t>　　８　事業計画書（別紙２のとおり）</t>
    <phoneticPr fontId="5"/>
  </si>
  <si>
    <t>　　９　収支予算書（別紙３のとおり）</t>
    <phoneticPr fontId="5"/>
  </si>
  <si>
    <t>　　10　令和５年度歳入歳出予算書（又は見込書）抄本</t>
    <phoneticPr fontId="5"/>
  </si>
  <si>
    <t>　　11　見積書の写し</t>
    <phoneticPr fontId="5"/>
  </si>
  <si>
    <t>　　12　カタログの写し等（設備の仕様がわかる書類）</t>
    <phoneticPr fontId="5"/>
  </si>
  <si>
    <t>　　13　個人防護具及び消毒経費以外の設備について設置箇所を明示した図面</t>
    <phoneticPr fontId="5"/>
  </si>
  <si>
    <t>　　　　（注）地方公共団体が事業主体となる場合に限り、ご提出ください。予算書には、</t>
    <rPh sb="35" eb="38">
      <t>ヨサンショ</t>
    </rPh>
    <phoneticPr fontId="5"/>
  </si>
  <si>
    <t>　　　　　　　当該事業の補助対象事業に係る額を備考欄に記入してください。</t>
    <rPh sb="27" eb="29">
      <t>キニュウ</t>
    </rPh>
    <phoneticPr fontId="5"/>
  </si>
  <si>
    <t>名称・規格</t>
    <rPh sb="0" eb="2">
      <t>メイショウ</t>
    </rPh>
    <rPh sb="3" eb="5">
      <t>キカク</t>
    </rPh>
    <phoneticPr fontId="5"/>
  </si>
  <si>
    <t>　　５　簡易診療室及び付帯する備品積算表（別紙１－５のとおり）</t>
    <rPh sb="4" eb="6">
      <t>カンイ</t>
    </rPh>
    <rPh sb="6" eb="9">
      <t>シンリョウシツ</t>
    </rPh>
    <rPh sb="9" eb="10">
      <t>オヨ</t>
    </rPh>
    <rPh sb="11" eb="13">
      <t>フタイ</t>
    </rPh>
    <rPh sb="15" eb="17">
      <t>ビヒン</t>
    </rPh>
    <rPh sb="17" eb="19">
      <t>セキサン</t>
    </rPh>
    <rPh sb="19" eb="20">
      <t>ヒョウ</t>
    </rPh>
    <rPh sb="21" eb="23">
      <t>ベッシ</t>
    </rPh>
    <phoneticPr fontId="5"/>
  </si>
  <si>
    <t>－</t>
    <phoneticPr fontId="5"/>
  </si>
  <si>
    <t>日数の説明</t>
    <rPh sb="0" eb="2">
      <t>ニッスウ</t>
    </rPh>
    <rPh sb="3" eb="5">
      <t>セツメイ</t>
    </rPh>
    <phoneticPr fontId="5"/>
  </si>
  <si>
    <r>
      <t>★</t>
    </r>
    <r>
      <rPr>
        <u/>
        <sz val="11"/>
        <color theme="1"/>
        <rFont val="ＭＳ 明朝"/>
        <family val="1"/>
        <charset val="128"/>
      </rPr>
      <t>上記の様式に当てはめることができない場合は、別途、任意の様式で員数の積算根拠を示してください</t>
    </r>
    <r>
      <rPr>
        <sz val="11"/>
        <color theme="1"/>
        <rFont val="ＭＳ 明朝"/>
        <family val="1"/>
        <charset val="128"/>
      </rPr>
      <t>。</t>
    </r>
    <rPh sb="1" eb="3">
      <t>ジョウキ</t>
    </rPh>
    <rPh sb="4" eb="6">
      <t>ヨウシキ</t>
    </rPh>
    <rPh sb="7" eb="8">
      <t>ア</t>
    </rPh>
    <rPh sb="19" eb="21">
      <t>バアイ</t>
    </rPh>
    <rPh sb="23" eb="25">
      <t>ベット</t>
    </rPh>
    <rPh sb="26" eb="28">
      <t>ニンイ</t>
    </rPh>
    <rPh sb="29" eb="31">
      <t>ヨウシキ</t>
    </rPh>
    <rPh sb="32" eb="34">
      <t>インスウ</t>
    </rPh>
    <rPh sb="35" eb="37">
      <t>セキサン</t>
    </rPh>
    <rPh sb="37" eb="39">
      <t>コンキョ</t>
    </rPh>
    <rPh sb="40" eb="41">
      <t>シメ</t>
    </rPh>
    <phoneticPr fontId="5"/>
  </si>
  <si>
    <t>医療機関名</t>
    <rPh sb="0" eb="2">
      <t>イリョウ</t>
    </rPh>
    <rPh sb="2" eb="4">
      <t>キカン</t>
    </rPh>
    <rPh sb="4" eb="5">
      <t>メイ</t>
    </rPh>
    <phoneticPr fontId="10"/>
  </si>
  <si>
    <t>法人名等</t>
    <rPh sb="0" eb="2">
      <t>ホウジン</t>
    </rPh>
    <rPh sb="2" eb="3">
      <t>メイ</t>
    </rPh>
    <rPh sb="3" eb="4">
      <t>トウ</t>
    </rPh>
    <phoneticPr fontId="10"/>
  </si>
  <si>
    <t>申請者職氏名</t>
    <rPh sb="0" eb="3">
      <t>シンセイシャ</t>
    </rPh>
    <rPh sb="3" eb="4">
      <t>ショク</t>
    </rPh>
    <rPh sb="4" eb="6">
      <t>シメイ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</si>
</sst>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
    <numFmt numFmtId="178" formatCode="#,##0.0;[Red]\-#,##0.0"/>
    <numFmt numFmtId="179" formatCode="0&quot;床&quot;"/>
    <numFmt numFmtId="180" formatCode="0&quot;人&quot;"/>
    <numFmt numFmtId="181" formatCode="0&quot;台&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sz val="11"/>
      <color theme="1"/>
      <name val="ＭＳ 明朝"/>
      <family val="1"/>
      <charset val="128"/>
    </font>
    <font>
      <b/>
      <sz val="16"/>
      <color theme="1"/>
      <name val="ＭＳ 明朝"/>
      <family val="1"/>
      <charset val="128"/>
    </font>
    <font>
      <sz val="6"/>
      <name val="ＭＳ Ｐゴシック"/>
      <family val="2"/>
      <charset val="128"/>
      <scheme val="minor"/>
    </font>
    <font>
      <b/>
      <sz val="9"/>
      <color indexed="81"/>
      <name val="MS P ゴシック"/>
      <family val="3"/>
      <charset val="128"/>
    </font>
    <font>
      <sz val="12"/>
      <name val="ＭＳ 明朝"/>
      <family val="1"/>
      <charset val="128"/>
    </font>
    <font>
      <sz val="11"/>
      <color rgb="FFFF0000"/>
      <name val="ＭＳ 明朝"/>
      <family val="1"/>
      <charset val="128"/>
    </font>
    <font>
      <strike/>
      <sz val="11"/>
      <name val="ＭＳ 明朝"/>
      <family val="1"/>
      <charset val="128"/>
    </font>
    <font>
      <u/>
      <sz val="11"/>
      <name val="ＭＳ 明朝"/>
      <family val="1"/>
      <charset val="128"/>
    </font>
    <font>
      <sz val="10"/>
      <color theme="1"/>
      <name val="ＭＳ 明朝"/>
      <family val="1"/>
      <charset val="128"/>
    </font>
    <font>
      <sz val="10"/>
      <name val="ＭＳ 明朝"/>
      <family val="1"/>
      <charset val="128"/>
    </font>
    <font>
      <sz val="14"/>
      <color theme="1"/>
      <name val="ＭＳ 明朝"/>
      <family val="1"/>
      <charset val="128"/>
    </font>
    <font>
      <u/>
      <sz val="11"/>
      <color theme="1"/>
      <name val="ＭＳ 明朝"/>
      <family val="1"/>
      <charset val="128"/>
    </font>
    <font>
      <u val="double"/>
      <sz val="11"/>
      <color theme="1"/>
      <name val="ＭＳ 明朝"/>
      <family val="1"/>
      <charset val="128"/>
    </font>
    <font>
      <b/>
      <sz val="12"/>
      <color theme="1"/>
      <name val="ＭＳ 明朝"/>
      <family val="1"/>
      <charset val="128"/>
    </font>
    <font>
      <b/>
      <sz val="14"/>
      <color theme="1"/>
      <name val="ＭＳ 明朝"/>
      <family val="1"/>
      <charset val="128"/>
    </font>
    <font>
      <b/>
      <sz val="11"/>
      <color theme="1"/>
      <name val="ＭＳ 明朝"/>
      <family val="1"/>
      <charset val="128"/>
    </font>
    <font>
      <sz val="9"/>
      <name val="ＭＳ 明朝"/>
      <family val="1"/>
      <charset val="128"/>
    </font>
    <font>
      <sz val="8"/>
      <name val="ＭＳ 明朝"/>
      <family val="1"/>
      <charset val="128"/>
    </font>
    <font>
      <sz val="12"/>
      <color theme="1"/>
      <name val="ＭＳ 明朝"/>
      <family val="1"/>
      <charset val="128"/>
    </font>
    <font>
      <sz val="9.5"/>
      <color theme="1"/>
      <name val="ＭＳ 明朝"/>
      <family val="1"/>
      <charset val="128"/>
    </font>
    <font>
      <b/>
      <sz val="9.5"/>
      <color theme="1"/>
      <name val="ＭＳ 明朝"/>
      <family val="1"/>
      <charset val="128"/>
    </font>
    <font>
      <b/>
      <u/>
      <sz val="9.5"/>
      <color theme="1"/>
      <name val="ＭＳ 明朝"/>
      <family val="1"/>
      <charset val="128"/>
    </font>
    <font>
      <sz val="9"/>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 fillId="0" borderId="0"/>
    <xf numFmtId="0" fontId="4" fillId="0" borderId="0">
      <alignment vertical="center"/>
    </xf>
    <xf numFmtId="0" fontId="2" fillId="0" borderId="0">
      <alignment vertical="center"/>
    </xf>
    <xf numFmtId="0" fontId="1" fillId="0" borderId="0">
      <alignment vertical="center"/>
    </xf>
  </cellStyleXfs>
  <cellXfs count="416">
    <xf numFmtId="0" fontId="0" fillId="0" borderId="0" xfId="0">
      <alignment vertical="center"/>
    </xf>
    <xf numFmtId="38" fontId="6" fillId="0" borderId="0" xfId="1" applyFont="1">
      <alignment vertical="center"/>
    </xf>
    <xf numFmtId="38" fontId="6" fillId="0" borderId="4" xfId="1" applyFont="1" applyBorder="1" applyAlignment="1">
      <alignment horizontal="center" vertical="center" wrapText="1"/>
    </xf>
    <xf numFmtId="38" fontId="6" fillId="0" borderId="1" xfId="1" applyFont="1" applyBorder="1" applyAlignment="1">
      <alignment horizontal="center" vertical="center"/>
    </xf>
    <xf numFmtId="38" fontId="6" fillId="0" borderId="1" xfId="1" applyFont="1" applyBorder="1" applyAlignment="1">
      <alignment horizontal="right" vertical="top"/>
    </xf>
    <xf numFmtId="38" fontId="6" fillId="0" borderId="1" xfId="1" applyFont="1" applyBorder="1" applyAlignment="1">
      <alignment horizontal="center" vertical="center" wrapText="1"/>
    </xf>
    <xf numFmtId="38" fontId="6" fillId="0" borderId="5" xfId="1" applyFont="1" applyBorder="1">
      <alignment vertical="center"/>
    </xf>
    <xf numFmtId="38" fontId="6" fillId="0" borderId="4" xfId="1" applyFont="1" applyBorder="1">
      <alignment vertical="center"/>
    </xf>
    <xf numFmtId="38" fontId="6" fillId="0" borderId="0" xfId="1" applyFont="1" applyBorder="1" applyAlignment="1">
      <alignment vertical="top"/>
    </xf>
    <xf numFmtId="38" fontId="6" fillId="0" borderId="0" xfId="1" applyFont="1" applyBorder="1">
      <alignment vertical="center"/>
    </xf>
    <xf numFmtId="38" fontId="6" fillId="0" borderId="4" xfId="1" applyFont="1" applyBorder="1" applyAlignment="1">
      <alignment horizontal="left" vertical="center" wrapText="1"/>
    </xf>
    <xf numFmtId="38" fontId="6" fillId="0" borderId="4" xfId="1" applyFont="1" applyBorder="1" applyAlignment="1">
      <alignment horizontal="right" vertical="center"/>
    </xf>
    <xf numFmtId="38" fontId="6" fillId="0" borderId="4" xfId="1" applyFont="1" applyBorder="1" applyAlignment="1">
      <alignment horizontal="center" vertical="center"/>
    </xf>
    <xf numFmtId="38" fontId="7" fillId="0" borderId="0" xfId="1" applyFont="1" applyAlignment="1">
      <alignment horizontal="center" vertical="center"/>
    </xf>
    <xf numFmtId="0" fontId="8" fillId="0" borderId="0" xfId="0" applyFont="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38" fontId="8" fillId="0" borderId="19" xfId="1" applyFont="1" applyBorder="1">
      <alignment vertical="center"/>
    </xf>
    <xf numFmtId="0" fontId="8" fillId="0" borderId="21" xfId="0" applyFont="1" applyBorder="1" applyAlignment="1">
      <alignment horizontal="center" vertical="center"/>
    </xf>
    <xf numFmtId="38" fontId="8" fillId="0" borderId="6" xfId="1" applyFont="1" applyBorder="1">
      <alignment vertical="center"/>
    </xf>
    <xf numFmtId="38" fontId="8" fillId="0" borderId="7" xfId="1" applyFont="1" applyBorder="1">
      <alignment vertical="center"/>
    </xf>
    <xf numFmtId="0" fontId="8" fillId="0" borderId="0" xfId="2" applyFont="1" applyFill="1">
      <alignment vertical="center"/>
    </xf>
    <xf numFmtId="0" fontId="8" fillId="0" borderId="23" xfId="2" applyFont="1" applyFill="1" applyBorder="1" applyAlignment="1">
      <alignment vertical="center"/>
    </xf>
    <xf numFmtId="0" fontId="8" fillId="0" borderId="24" xfId="2" applyFont="1" applyFill="1" applyBorder="1" applyAlignment="1">
      <alignment horizontal="distributed" vertical="center"/>
    </xf>
    <xf numFmtId="0" fontId="8" fillId="0" borderId="0" xfId="2" applyFont="1" applyFill="1" applyAlignment="1">
      <alignment horizontal="right" vertical="center"/>
    </xf>
    <xf numFmtId="0" fontId="8" fillId="0" borderId="4" xfId="2" applyFont="1" applyFill="1" applyBorder="1" applyAlignment="1">
      <alignment horizontal="distributed" vertical="center" justifyLastLine="1"/>
    </xf>
    <xf numFmtId="0" fontId="8" fillId="0" borderId="5" xfId="2" applyFont="1" applyFill="1" applyBorder="1" applyAlignment="1">
      <alignment vertical="center"/>
    </xf>
    <xf numFmtId="0" fontId="8" fillId="0" borderId="24" xfId="2" applyFont="1" applyFill="1" applyBorder="1">
      <alignment vertical="center"/>
    </xf>
    <xf numFmtId="0" fontId="8" fillId="0" borderId="0" xfId="2" applyFont="1" applyFill="1" applyBorder="1" applyAlignment="1">
      <alignment horizontal="center" vertical="center"/>
    </xf>
    <xf numFmtId="0" fontId="8" fillId="0" borderId="18" xfId="2" applyFont="1" applyFill="1" applyBorder="1" applyAlignment="1">
      <alignment horizontal="distributed" vertical="center"/>
    </xf>
    <xf numFmtId="0" fontId="8" fillId="0" borderId="0" xfId="2" applyFont="1" applyFill="1" applyBorder="1">
      <alignment vertical="center"/>
    </xf>
    <xf numFmtId="0" fontId="8" fillId="0" borderId="28" xfId="2" applyFont="1" applyFill="1" applyBorder="1">
      <alignment vertical="center"/>
    </xf>
    <xf numFmtId="0" fontId="8" fillId="0" borderId="15" xfId="2" applyFont="1" applyFill="1" applyBorder="1" applyAlignment="1">
      <alignment horizontal="distributed" vertical="center"/>
    </xf>
    <xf numFmtId="0" fontId="8" fillId="0" borderId="14" xfId="2" applyFont="1" applyFill="1" applyBorder="1">
      <alignment vertical="center"/>
    </xf>
    <xf numFmtId="0" fontId="8" fillId="0" borderId="4" xfId="2" applyFont="1" applyFill="1" applyBorder="1" applyAlignment="1">
      <alignment horizontal="center" vertical="center"/>
    </xf>
    <xf numFmtId="38" fontId="8" fillId="0" borderId="18" xfId="1" applyFont="1" applyFill="1" applyBorder="1">
      <alignment vertical="center"/>
    </xf>
    <xf numFmtId="0" fontId="8" fillId="0" borderId="30" xfId="2" applyFont="1" applyFill="1" applyBorder="1" applyAlignment="1">
      <alignment horizontal="center" vertical="center"/>
    </xf>
    <xf numFmtId="0" fontId="8" fillId="0" borderId="30" xfId="2" applyFont="1" applyFill="1" applyBorder="1" applyAlignment="1">
      <alignment vertical="center"/>
    </xf>
    <xf numFmtId="38" fontId="8" fillId="0" borderId="30" xfId="3" applyFont="1" applyFill="1" applyBorder="1" applyAlignment="1">
      <alignment horizontal="right" vertical="center" wrapText="1"/>
    </xf>
    <xf numFmtId="0" fontId="8" fillId="0" borderId="0" xfId="2" applyFont="1">
      <alignment vertical="center"/>
    </xf>
    <xf numFmtId="0" fontId="6" fillId="0" borderId="0" xfId="0" applyFont="1">
      <alignment vertical="center"/>
    </xf>
    <xf numFmtId="0" fontId="6" fillId="0" borderId="4" xfId="0" applyFont="1" applyBorder="1">
      <alignment vertical="center"/>
    </xf>
    <xf numFmtId="0" fontId="8" fillId="0" borderId="26" xfId="2" applyFont="1" applyFill="1" applyBorder="1" applyAlignment="1">
      <alignment horizontal="center" vertical="center"/>
    </xf>
    <xf numFmtId="0" fontId="8" fillId="0" borderId="27" xfId="2" applyFont="1" applyFill="1" applyBorder="1" applyAlignment="1">
      <alignment horizontal="distributed" vertical="center"/>
    </xf>
    <xf numFmtId="38" fontId="7" fillId="0" borderId="0" xfId="1" applyFont="1" applyAlignment="1">
      <alignment horizontal="center" vertical="center"/>
    </xf>
    <xf numFmtId="38" fontId="6" fillId="0" borderId="4" xfId="1" applyFont="1" applyBorder="1" applyAlignment="1">
      <alignment horizontal="center" vertical="center"/>
    </xf>
    <xf numFmtId="0" fontId="8" fillId="0" borderId="4" xfId="2" applyFont="1" applyFill="1" applyBorder="1" applyAlignment="1">
      <alignment vertical="center" justifyLastLine="1"/>
    </xf>
    <xf numFmtId="38" fontId="6" fillId="0" borderId="4" xfId="1" applyFont="1" applyBorder="1" applyAlignment="1">
      <alignment horizontal="center" vertical="center"/>
    </xf>
    <xf numFmtId="38" fontId="8" fillId="0" borderId="4" xfId="3" applyFont="1" applyFill="1" applyBorder="1" applyAlignment="1">
      <alignment horizontal="right" vertical="center"/>
    </xf>
    <xf numFmtId="0" fontId="8" fillId="0" borderId="24" xfId="2" applyFont="1" applyFill="1" applyBorder="1" applyAlignment="1">
      <alignment horizontal="center" vertical="center"/>
    </xf>
    <xf numFmtId="0" fontId="8" fillId="0" borderId="24" xfId="2" applyFont="1" applyFill="1" applyBorder="1" applyAlignment="1">
      <alignment horizontal="distributed" vertical="center" justifyLastLine="1"/>
    </xf>
    <xf numFmtId="38" fontId="6" fillId="0" borderId="4" xfId="1" applyFont="1" applyBorder="1" applyAlignment="1">
      <alignment horizontal="center" vertical="center"/>
    </xf>
    <xf numFmtId="0" fontId="6" fillId="0" borderId="4" xfId="0" applyFont="1" applyBorder="1" applyAlignment="1">
      <alignment vertical="center" wrapText="1"/>
    </xf>
    <xf numFmtId="38" fontId="6" fillId="0" borderId="4" xfId="1" applyFont="1" applyFill="1" applyBorder="1" applyAlignment="1">
      <alignment vertical="center"/>
    </xf>
    <xf numFmtId="38" fontId="6" fillId="0" borderId="4" xfId="1" applyFont="1" applyFill="1" applyBorder="1" applyAlignment="1">
      <alignment horizontal="right" vertical="center"/>
    </xf>
    <xf numFmtId="0" fontId="8" fillId="0" borderId="25" xfId="2" applyFont="1" applyFill="1" applyBorder="1" applyAlignment="1">
      <alignment horizontal="right" vertical="center"/>
    </xf>
    <xf numFmtId="38" fontId="6" fillId="0" borderId="18" xfId="1" applyFont="1" applyBorder="1" applyAlignment="1">
      <alignment horizontal="center" vertical="center"/>
    </xf>
    <xf numFmtId="0" fontId="12" fillId="0" borderId="0" xfId="0" applyFont="1">
      <alignment vertical="center"/>
    </xf>
    <xf numFmtId="0" fontId="6" fillId="0" borderId="0" xfId="0" applyFont="1" applyAlignment="1">
      <alignment horizontal="right" vertical="center"/>
    </xf>
    <xf numFmtId="0" fontId="6" fillId="0" borderId="4" xfId="0" applyFont="1" applyBorder="1" applyAlignment="1">
      <alignment horizontal="center" vertical="center" wrapText="1"/>
    </xf>
    <xf numFmtId="38" fontId="6" fillId="0" borderId="4" xfId="1" applyFont="1" applyBorder="1" applyAlignment="1">
      <alignment horizontal="right" vertical="center" wrapText="1"/>
    </xf>
    <xf numFmtId="0" fontId="6" fillId="0" borderId="4" xfId="0" applyFont="1" applyBorder="1" applyAlignment="1">
      <alignment horizontal="right" vertical="center" wrapText="1"/>
    </xf>
    <xf numFmtId="0" fontId="6" fillId="0" borderId="0" xfId="4" applyFont="1" applyAlignment="1">
      <alignment vertical="center"/>
    </xf>
    <xf numFmtId="0" fontId="13" fillId="0" borderId="0" xfId="4" applyFont="1" applyAlignment="1">
      <alignment vertical="center"/>
    </xf>
    <xf numFmtId="0" fontId="14" fillId="0" borderId="0" xfId="4" applyFont="1" applyAlignment="1">
      <alignment vertical="center"/>
    </xf>
    <xf numFmtId="0" fontId="6" fillId="0" borderId="0" xfId="4" applyFont="1" applyFill="1" applyAlignment="1">
      <alignment vertical="center" shrinkToFit="1"/>
    </xf>
    <xf numFmtId="0" fontId="6" fillId="0" borderId="0" xfId="4" applyFont="1" applyAlignment="1">
      <alignment vertical="center" wrapText="1"/>
    </xf>
    <xf numFmtId="0" fontId="6" fillId="0" borderId="0" xfId="4" applyFont="1" applyAlignment="1">
      <alignment horizontal="left" vertical="center"/>
    </xf>
    <xf numFmtId="0" fontId="6" fillId="0" borderId="0" xfId="4" applyFont="1" applyAlignment="1">
      <alignment horizontal="centerContinuous" vertical="center"/>
    </xf>
    <xf numFmtId="0" fontId="15" fillId="0" borderId="0" xfId="4" applyFont="1" applyAlignment="1">
      <alignment vertical="center" shrinkToFit="1"/>
    </xf>
    <xf numFmtId="0" fontId="6" fillId="0" borderId="0" xfId="4" applyFont="1" applyBorder="1" applyAlignment="1">
      <alignment vertical="center"/>
    </xf>
    <xf numFmtId="0" fontId="6" fillId="0" borderId="0" xfId="4" applyFont="1" applyBorder="1" applyAlignment="1">
      <alignment horizontal="right" vertical="center"/>
    </xf>
    <xf numFmtId="0" fontId="6" fillId="0" borderId="0" xfId="4" applyFont="1" applyBorder="1" applyAlignment="1">
      <alignment vertical="center" wrapText="1"/>
    </xf>
    <xf numFmtId="0" fontId="8" fillId="0" borderId="0" xfId="2" applyFont="1" applyFill="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distributed" vertical="center"/>
    </xf>
    <xf numFmtId="0" fontId="8" fillId="0" borderId="0" xfId="2" applyFont="1" applyFill="1" applyBorder="1" applyAlignment="1">
      <alignment horizontal="right" vertical="center"/>
    </xf>
    <xf numFmtId="0" fontId="8" fillId="0" borderId="0" xfId="2" applyFont="1" applyBorder="1">
      <alignment vertical="center"/>
    </xf>
    <xf numFmtId="0" fontId="6" fillId="0" borderId="0" xfId="2" applyFont="1" applyFill="1" applyBorder="1" applyAlignment="1">
      <alignment horizontal="right" vertical="center"/>
    </xf>
    <xf numFmtId="38" fontId="6" fillId="0" borderId="0" xfId="3" applyFont="1" applyFill="1" applyBorder="1" applyAlignment="1">
      <alignment vertical="center"/>
    </xf>
    <xf numFmtId="38" fontId="8" fillId="0" borderId="0" xfId="3" applyFont="1" applyFill="1" applyBorder="1" applyAlignment="1">
      <alignment horizontal="right" vertical="center"/>
    </xf>
    <xf numFmtId="0" fontId="8" fillId="0" borderId="0" xfId="2" applyFont="1" applyFill="1" applyBorder="1" applyAlignment="1">
      <alignment vertical="top" wrapText="1"/>
    </xf>
    <xf numFmtId="38" fontId="8" fillId="0" borderId="0" xfId="3" applyFont="1" applyFill="1" applyBorder="1" applyAlignment="1">
      <alignment vertical="center"/>
    </xf>
    <xf numFmtId="38" fontId="8" fillId="0" borderId="0" xfId="1" applyFont="1" applyFill="1">
      <alignment vertical="center"/>
    </xf>
    <xf numFmtId="0" fontId="16" fillId="0" borderId="37" xfId="2" applyFont="1" applyFill="1" applyBorder="1" applyAlignment="1">
      <alignment horizontal="center" vertical="center" shrinkToFit="1"/>
    </xf>
    <xf numFmtId="0" fontId="16" fillId="0" borderId="10" xfId="2" applyFont="1" applyFill="1" applyBorder="1" applyAlignment="1">
      <alignment horizontal="center" vertical="center" shrinkToFit="1"/>
    </xf>
    <xf numFmtId="0" fontId="16" fillId="0" borderId="10" xfId="2" applyFont="1" applyFill="1" applyBorder="1" applyAlignment="1">
      <alignment horizontal="center" vertical="center" wrapText="1" shrinkToFit="1"/>
    </xf>
    <xf numFmtId="0" fontId="16" fillId="0" borderId="0" xfId="2" applyFont="1" applyFill="1" applyBorder="1" applyAlignment="1">
      <alignment horizontal="center" vertical="center" wrapText="1"/>
    </xf>
    <xf numFmtId="0" fontId="16" fillId="0" borderId="0" xfId="2" applyFont="1" applyFill="1" applyBorder="1" applyAlignment="1">
      <alignment horizontal="left" vertical="center"/>
    </xf>
    <xf numFmtId="38" fontId="8" fillId="0" borderId="0" xfId="1" applyFont="1" applyFill="1" applyBorder="1" applyAlignment="1">
      <alignment vertical="top" wrapText="1"/>
    </xf>
    <xf numFmtId="0" fontId="16" fillId="0" borderId="0" xfId="2" applyFont="1" applyFill="1" applyBorder="1">
      <alignment vertical="center"/>
    </xf>
    <xf numFmtId="0" fontId="16" fillId="0" borderId="0" xfId="2" applyFont="1" applyFill="1" applyBorder="1" applyAlignment="1">
      <alignment horizontal="right" vertical="center"/>
    </xf>
    <xf numFmtId="0" fontId="17" fillId="0" borderId="0" xfId="2" applyFont="1" applyFill="1" applyBorder="1" applyAlignment="1">
      <alignment horizontal="right" vertical="center"/>
    </xf>
    <xf numFmtId="38" fontId="17" fillId="0" borderId="0" xfId="3" applyFont="1" applyFill="1" applyBorder="1" applyAlignment="1">
      <alignment horizontal="right" vertical="center"/>
    </xf>
    <xf numFmtId="0" fontId="19" fillId="0" borderId="0" xfId="2" applyFont="1" applyFill="1">
      <alignment vertical="center"/>
    </xf>
    <xf numFmtId="38" fontId="21" fillId="0" borderId="38" xfId="1" applyFont="1" applyFill="1" applyBorder="1" applyAlignment="1">
      <alignment vertical="center"/>
    </xf>
    <xf numFmtId="0" fontId="6" fillId="0" borderId="0" xfId="4" applyFont="1" applyFill="1" applyAlignment="1">
      <alignment vertical="center" wrapText="1"/>
    </xf>
    <xf numFmtId="0" fontId="6" fillId="0" borderId="0" xfId="4" applyFont="1" applyAlignment="1">
      <alignment vertical="center" wrapText="1"/>
    </xf>
    <xf numFmtId="0" fontId="6" fillId="0" borderId="0" xfId="4" applyFont="1" applyFill="1" applyAlignment="1">
      <alignment horizontal="left" vertical="center" shrinkToFit="1"/>
    </xf>
    <xf numFmtId="0" fontId="6" fillId="2" borderId="0" xfId="4" applyFont="1" applyFill="1" applyAlignment="1">
      <alignment vertical="center" shrinkToFit="1"/>
    </xf>
    <xf numFmtId="176" fontId="6" fillId="2" borderId="0" xfId="4" applyNumberFormat="1" applyFont="1" applyFill="1" applyAlignment="1">
      <alignment vertical="center" shrinkToFit="1"/>
    </xf>
    <xf numFmtId="0" fontId="6" fillId="0" borderId="0" xfId="4" applyFont="1" applyFill="1" applyAlignment="1">
      <alignment vertical="center"/>
    </xf>
    <xf numFmtId="0" fontId="6" fillId="0" borderId="0" xfId="4" applyFont="1" applyFill="1" applyAlignment="1">
      <alignment horizontal="centerContinuous" vertical="center"/>
    </xf>
    <xf numFmtId="0" fontId="15" fillId="0" borderId="0" xfId="4" applyFont="1" applyFill="1" applyAlignment="1">
      <alignment vertical="center" shrinkToFit="1"/>
    </xf>
    <xf numFmtId="0" fontId="6" fillId="0" borderId="0" xfId="4" applyFont="1" applyFill="1" applyBorder="1" applyAlignment="1">
      <alignment horizontal="right" vertical="center"/>
    </xf>
    <xf numFmtId="0" fontId="6" fillId="0" borderId="0" xfId="4" applyFont="1" applyFill="1" applyBorder="1" applyAlignment="1">
      <alignment vertical="center" wrapText="1"/>
    </xf>
    <xf numFmtId="176" fontId="6" fillId="0" borderId="0" xfId="4" applyNumberFormat="1" applyFont="1" applyFill="1" applyAlignment="1">
      <alignment vertical="center" shrinkToFit="1"/>
    </xf>
    <xf numFmtId="0" fontId="6" fillId="2" borderId="0" xfId="4" applyFont="1" applyFill="1" applyAlignment="1">
      <alignment vertical="center"/>
    </xf>
    <xf numFmtId="177" fontId="8" fillId="0" borderId="17" xfId="0" applyNumberFormat="1" applyFont="1" applyFill="1" applyBorder="1" applyAlignment="1">
      <alignment vertical="center" wrapText="1"/>
    </xf>
    <xf numFmtId="38" fontId="6" fillId="0" borderId="4" xfId="1"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24" xfId="2" applyFont="1" applyFill="1" applyBorder="1" applyAlignment="1">
      <alignment horizontal="center" vertical="center" wrapText="1"/>
    </xf>
    <xf numFmtId="0" fontId="6" fillId="0" borderId="4" xfId="2" applyFont="1" applyFill="1" applyBorder="1" applyAlignment="1">
      <alignment horizontal="right" vertical="center"/>
    </xf>
    <xf numFmtId="38" fontId="6" fillId="0" borderId="4" xfId="3" applyFont="1" applyFill="1" applyBorder="1" applyAlignment="1">
      <alignment horizontal="center" vertical="center"/>
    </xf>
    <xf numFmtId="38" fontId="8" fillId="0" borderId="18" xfId="3" applyFont="1" applyFill="1" applyBorder="1" applyAlignment="1">
      <alignment horizontal="right" vertical="center"/>
    </xf>
    <xf numFmtId="0" fontId="8" fillId="0" borderId="0" xfId="2" applyFont="1" applyFill="1" applyAlignment="1">
      <alignment horizontal="center" vertical="center"/>
    </xf>
    <xf numFmtId="0" fontId="6" fillId="0" borderId="4" xfId="0" applyFont="1" applyFill="1" applyBorder="1" applyAlignment="1">
      <alignment horizontal="left" vertical="center" wrapText="1"/>
    </xf>
    <xf numFmtId="0" fontId="8" fillId="0" borderId="0" xfId="2" applyFont="1" applyFill="1" applyAlignment="1">
      <alignment horizontal="center" vertical="center"/>
    </xf>
    <xf numFmtId="38" fontId="8" fillId="0" borderId="19" xfId="1" applyFont="1" applyFill="1" applyBorder="1">
      <alignment vertical="center"/>
    </xf>
    <xf numFmtId="0" fontId="8" fillId="0" borderId="48" xfId="0" applyFont="1" applyBorder="1">
      <alignment vertical="center"/>
    </xf>
    <xf numFmtId="0" fontId="9" fillId="0" borderId="0" xfId="0" applyFont="1" applyAlignment="1">
      <alignment vertical="center"/>
    </xf>
    <xf numFmtId="0" fontId="16" fillId="0" borderId="9" xfId="2" applyFont="1" applyFill="1" applyBorder="1" applyAlignment="1">
      <alignment horizontal="center" vertical="center" wrapText="1" shrinkToFit="1"/>
    </xf>
    <xf numFmtId="0" fontId="16" fillId="0" borderId="51"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52" xfId="2" applyFont="1" applyFill="1" applyBorder="1" applyAlignment="1">
      <alignment horizontal="center" vertical="center"/>
    </xf>
    <xf numFmtId="0" fontId="16" fillId="0" borderId="56" xfId="2" applyFont="1" applyFill="1" applyBorder="1" applyAlignment="1">
      <alignment horizontal="center" vertical="center" shrinkToFit="1"/>
    </xf>
    <xf numFmtId="0" fontId="16" fillId="0" borderId="56" xfId="2" applyFont="1" applyFill="1" applyBorder="1" applyAlignment="1">
      <alignment horizontal="center" vertical="center" wrapText="1" shrinkToFit="1"/>
    </xf>
    <xf numFmtId="0" fontId="8" fillId="0" borderId="0" xfId="0" applyFont="1" applyAlignment="1">
      <alignment vertical="center"/>
    </xf>
    <xf numFmtId="0" fontId="23" fillId="0" borderId="0" xfId="2" applyFont="1" applyFill="1" applyAlignment="1">
      <alignment horizontal="center" vertical="top"/>
    </xf>
    <xf numFmtId="0" fontId="8" fillId="0" borderId="0" xfId="2" applyFont="1" applyFill="1" applyAlignment="1">
      <alignment vertical="center"/>
    </xf>
    <xf numFmtId="0" fontId="24" fillId="0" borderId="4"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7" fillId="0" borderId="48" xfId="2" applyFont="1" applyFill="1" applyBorder="1" applyAlignment="1">
      <alignment horizontal="right" vertical="center"/>
    </xf>
    <xf numFmtId="0" fontId="8" fillId="0" borderId="11" xfId="2" applyFont="1" applyFill="1" applyBorder="1" applyAlignment="1">
      <alignment vertical="center"/>
    </xf>
    <xf numFmtId="0" fontId="6" fillId="0" borderId="48" xfId="2" applyFont="1" applyFill="1" applyBorder="1" applyAlignment="1">
      <alignment horizontal="left" vertical="center"/>
    </xf>
    <xf numFmtId="0" fontId="6" fillId="0" borderId="0" xfId="2" applyFont="1" applyFill="1" applyBorder="1" applyAlignment="1">
      <alignment horizontal="left" vertical="center"/>
    </xf>
    <xf numFmtId="0" fontId="8" fillId="0" borderId="12" xfId="0" applyFont="1" applyBorder="1" applyAlignment="1">
      <alignment horizontal="center" vertical="center" wrapText="1"/>
    </xf>
    <xf numFmtId="0" fontId="8" fillId="0" borderId="59" xfId="0" applyFont="1" applyBorder="1" applyAlignment="1">
      <alignment horizontal="center" vertical="center" wrapText="1"/>
    </xf>
    <xf numFmtId="38" fontId="8" fillId="0" borderId="36" xfId="1" applyFont="1" applyBorder="1">
      <alignment vertical="center"/>
    </xf>
    <xf numFmtId="38" fontId="8" fillId="0" borderId="22" xfId="1" applyFont="1" applyBorder="1">
      <alignment vertical="center"/>
    </xf>
    <xf numFmtId="0" fontId="27" fillId="0" borderId="0" xfId="2" applyFont="1" applyFill="1">
      <alignment vertical="center"/>
    </xf>
    <xf numFmtId="0" fontId="27" fillId="0" borderId="0" xfId="2" applyFont="1" applyFill="1" applyBorder="1">
      <alignment vertical="center"/>
    </xf>
    <xf numFmtId="180" fontId="6" fillId="0" borderId="4" xfId="1" applyNumberFormat="1" applyFont="1" applyBorder="1" applyAlignment="1">
      <alignment horizontal="right" vertical="center"/>
    </xf>
    <xf numFmtId="181" fontId="6" fillId="0" borderId="4" xfId="1" applyNumberFormat="1" applyFont="1" applyBorder="1" applyAlignment="1">
      <alignment horizontal="right" vertical="center"/>
    </xf>
    <xf numFmtId="38" fontId="6" fillId="0" borderId="4" xfId="1" applyNumberFormat="1" applyFont="1" applyFill="1" applyBorder="1" applyAlignment="1">
      <alignment horizontal="right" vertical="center"/>
    </xf>
    <xf numFmtId="0" fontId="8" fillId="0" borderId="24" xfId="2" applyFont="1" applyFill="1" applyBorder="1" applyAlignment="1">
      <alignment horizontal="distributed" vertical="center" justifyLastLine="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Border="1" applyAlignment="1">
      <alignment vertical="center"/>
    </xf>
    <xf numFmtId="0" fontId="16" fillId="0" borderId="60" xfId="6" applyFont="1" applyFill="1" applyBorder="1" applyAlignment="1">
      <alignment horizontal="center" vertical="center" shrinkToFit="1"/>
    </xf>
    <xf numFmtId="0" fontId="16" fillId="0" borderId="56" xfId="6" applyFont="1" applyFill="1" applyBorder="1" applyAlignment="1">
      <alignment horizontal="center" vertical="center" shrinkToFit="1"/>
    </xf>
    <xf numFmtId="0" fontId="16" fillId="0" borderId="56" xfId="6" applyFont="1" applyFill="1" applyBorder="1" applyAlignment="1">
      <alignment horizontal="center" vertical="center" wrapText="1" shrinkToFit="1"/>
    </xf>
    <xf numFmtId="0" fontId="16" fillId="0" borderId="61" xfId="6" applyFont="1" applyFill="1" applyBorder="1" applyAlignment="1">
      <alignment horizontal="center" vertical="center" wrapText="1" shrinkToFit="1"/>
    </xf>
    <xf numFmtId="0" fontId="8" fillId="0" borderId="0" xfId="6" applyFont="1" applyFill="1" applyBorder="1">
      <alignment vertical="center"/>
    </xf>
    <xf numFmtId="0" fontId="16" fillId="0" borderId="0" xfId="6" applyFont="1" applyFill="1" applyBorder="1" applyAlignment="1">
      <alignment horizontal="center" vertical="center" wrapText="1"/>
    </xf>
    <xf numFmtId="0" fontId="16" fillId="0" borderId="0" xfId="6" applyFont="1" applyFill="1" applyBorder="1" applyAlignment="1">
      <alignment horizontal="left" vertical="center"/>
    </xf>
    <xf numFmtId="38" fontId="26" fillId="0" borderId="0" xfId="1" applyFont="1" applyFill="1" applyBorder="1" applyAlignment="1">
      <alignment vertical="center"/>
    </xf>
    <xf numFmtId="0" fontId="8" fillId="0" borderId="0" xfId="6" applyFont="1" applyFill="1" applyBorder="1" applyAlignment="1">
      <alignment vertical="top" wrapText="1"/>
    </xf>
    <xf numFmtId="0" fontId="8" fillId="0" borderId="0" xfId="6" applyFont="1">
      <alignment vertical="center"/>
    </xf>
    <xf numFmtId="0" fontId="8" fillId="0" borderId="4" xfId="2" applyFont="1" applyFill="1" applyBorder="1" applyAlignment="1">
      <alignment horizontal="center" vertical="center" justifyLastLine="1"/>
    </xf>
    <xf numFmtId="0" fontId="8" fillId="0" borderId="4" xfId="2" applyFont="1" applyFill="1" applyBorder="1" applyAlignment="1">
      <alignment horizontal="right" vertical="center" justifyLastLine="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Border="1" applyAlignment="1">
      <alignment vertical="center"/>
    </xf>
    <xf numFmtId="0" fontId="16" fillId="0" borderId="37" xfId="7" applyFont="1" applyFill="1" applyBorder="1" applyAlignment="1">
      <alignment horizontal="center" vertical="center" shrinkToFit="1"/>
    </xf>
    <xf numFmtId="0" fontId="16" fillId="0" borderId="10" xfId="7" applyFont="1" applyFill="1" applyBorder="1" applyAlignment="1">
      <alignment horizontal="center" vertical="center" shrinkToFit="1"/>
    </xf>
    <xf numFmtId="0" fontId="16" fillId="0" borderId="10" xfId="7" applyFont="1" applyFill="1" applyBorder="1" applyAlignment="1">
      <alignment horizontal="center" vertical="center" wrapText="1" shrinkToFit="1"/>
    </xf>
    <xf numFmtId="0" fontId="16" fillId="0" borderId="61" xfId="7" applyFont="1" applyFill="1" applyBorder="1" applyAlignment="1">
      <alignment horizontal="center" vertical="center" wrapText="1" shrinkToFit="1"/>
    </xf>
    <xf numFmtId="0" fontId="8" fillId="0" borderId="0" xfId="7" applyFont="1" applyFill="1" applyBorder="1">
      <alignment vertical="center"/>
    </xf>
    <xf numFmtId="0" fontId="16" fillId="0" borderId="0" xfId="7" applyFont="1" applyFill="1" applyBorder="1" applyAlignment="1">
      <alignment horizontal="center" vertical="center" wrapText="1"/>
    </xf>
    <xf numFmtId="0" fontId="16" fillId="0" borderId="0" xfId="7" applyFont="1" applyFill="1" applyBorder="1" applyAlignment="1">
      <alignment horizontal="left" vertical="center"/>
    </xf>
    <xf numFmtId="0" fontId="8" fillId="0" borderId="0" xfId="7" applyFont="1" applyFill="1" applyBorder="1" applyAlignment="1">
      <alignment vertical="top" wrapText="1"/>
    </xf>
    <xf numFmtId="0" fontId="8" fillId="0" borderId="0" xfId="7" applyFont="1">
      <alignment vertical="center"/>
    </xf>
    <xf numFmtId="0" fontId="8" fillId="0" borderId="0" xfId="2" applyFont="1" applyFill="1" applyAlignment="1"/>
    <xf numFmtId="0" fontId="8" fillId="0" borderId="0" xfId="6" applyFont="1" applyFill="1" applyBorder="1" applyAlignment="1" applyProtection="1">
      <alignment vertical="center"/>
      <protection locked="0"/>
    </xf>
    <xf numFmtId="38" fontId="8" fillId="2" borderId="15" xfId="1" applyFont="1" applyFill="1" applyBorder="1" applyAlignment="1" applyProtection="1">
      <alignment vertical="center"/>
      <protection locked="0"/>
    </xf>
    <xf numFmtId="178" fontId="8" fillId="2" borderId="15" xfId="1" applyNumberFormat="1" applyFont="1" applyFill="1" applyBorder="1" applyAlignment="1" applyProtection="1">
      <alignment vertical="center"/>
      <protection locked="0"/>
    </xf>
    <xf numFmtId="38" fontId="8" fillId="0" borderId="15" xfId="1" applyFont="1" applyFill="1" applyBorder="1" applyAlignment="1" applyProtection="1">
      <alignment vertical="center"/>
      <protection locked="0"/>
    </xf>
    <xf numFmtId="38" fontId="8" fillId="2" borderId="34" xfId="1" applyFont="1" applyFill="1" applyBorder="1" applyAlignment="1" applyProtection="1">
      <alignment vertical="center"/>
      <protection locked="0"/>
    </xf>
    <xf numFmtId="0" fontId="8" fillId="0" borderId="0" xfId="6" applyFont="1" applyFill="1" applyBorder="1" applyProtection="1">
      <alignment vertical="center"/>
      <protection locked="0"/>
    </xf>
    <xf numFmtId="38" fontId="8" fillId="0" borderId="0" xfId="1" applyFont="1" applyFill="1" applyProtection="1">
      <alignment vertical="center"/>
      <protection locked="0"/>
    </xf>
    <xf numFmtId="0" fontId="8" fillId="0" borderId="0" xfId="6" applyFont="1" applyFill="1" applyProtection="1">
      <alignment vertical="center"/>
      <protection locked="0"/>
    </xf>
    <xf numFmtId="38" fontId="8" fillId="2" borderId="4" xfId="1" applyFont="1" applyFill="1" applyBorder="1" applyAlignment="1" applyProtection="1">
      <alignment vertical="center"/>
      <protection locked="0"/>
    </xf>
    <xf numFmtId="178" fontId="8" fillId="2" borderId="4" xfId="1" applyNumberFormat="1" applyFont="1" applyFill="1" applyBorder="1" applyAlignment="1" applyProtection="1">
      <alignment vertical="center"/>
      <protection locked="0"/>
    </xf>
    <xf numFmtId="38" fontId="8" fillId="0" borderId="4" xfId="1" applyFont="1" applyFill="1" applyBorder="1" applyAlignment="1" applyProtection="1">
      <alignment vertical="center"/>
      <protection locked="0"/>
    </xf>
    <xf numFmtId="38" fontId="8" fillId="2" borderId="44" xfId="1" applyFont="1" applyFill="1" applyBorder="1" applyAlignment="1" applyProtection="1">
      <alignment vertical="center"/>
      <protection locked="0"/>
    </xf>
    <xf numFmtId="38" fontId="8" fillId="2" borderId="45" xfId="1" applyFont="1" applyFill="1" applyBorder="1" applyAlignment="1" applyProtection="1">
      <alignment vertical="center"/>
      <protection locked="0"/>
    </xf>
    <xf numFmtId="38" fontId="8" fillId="2" borderId="6" xfId="1" applyFont="1" applyFill="1" applyBorder="1" applyProtection="1">
      <alignment vertical="center"/>
      <protection locked="0"/>
    </xf>
    <xf numFmtId="178" fontId="8" fillId="2" borderId="6" xfId="1" applyNumberFormat="1" applyFont="1" applyFill="1" applyBorder="1" applyProtection="1">
      <alignment vertical="center"/>
      <protection locked="0"/>
    </xf>
    <xf numFmtId="38" fontId="8" fillId="0" borderId="6" xfId="1" applyFont="1" applyFill="1" applyBorder="1" applyAlignment="1" applyProtection="1">
      <alignment vertical="center"/>
      <protection locked="0"/>
    </xf>
    <xf numFmtId="38" fontId="8" fillId="2" borderId="22" xfId="1" applyFont="1" applyFill="1" applyBorder="1" applyAlignment="1" applyProtection="1">
      <alignment vertical="center"/>
      <protection locked="0"/>
    </xf>
    <xf numFmtId="38" fontId="8" fillId="2" borderId="18" xfId="1" applyFont="1" applyFill="1" applyBorder="1" applyProtection="1">
      <alignment vertical="center"/>
      <protection locked="0"/>
    </xf>
    <xf numFmtId="179" fontId="6" fillId="2" borderId="4" xfId="1" applyNumberFormat="1" applyFont="1" applyFill="1" applyBorder="1" applyAlignment="1" applyProtection="1">
      <alignment horizontal="right" vertical="center"/>
      <protection locked="0"/>
    </xf>
    <xf numFmtId="38" fontId="6" fillId="2" borderId="4" xfId="1" applyFont="1" applyFill="1" applyBorder="1" applyAlignment="1" applyProtection="1">
      <alignment horizontal="left" vertical="center" wrapText="1"/>
      <protection locked="0"/>
    </xf>
    <xf numFmtId="181" fontId="6" fillId="2" borderId="4" xfId="1" applyNumberFormat="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38" fontId="6" fillId="2" borderId="4" xfId="1" applyNumberFormat="1" applyFont="1" applyFill="1" applyBorder="1" applyAlignment="1" applyProtection="1">
      <alignment horizontal="right" vertical="center"/>
      <protection locked="0"/>
    </xf>
    <xf numFmtId="181" fontId="6" fillId="2" borderId="4" xfId="2" applyNumberFormat="1" applyFont="1" applyFill="1" applyBorder="1" applyAlignment="1" applyProtection="1">
      <alignment horizontal="right" vertical="center"/>
      <protection locked="0"/>
    </xf>
    <xf numFmtId="0" fontId="6" fillId="2" borderId="4" xfId="2" applyFont="1" applyFill="1" applyBorder="1" applyAlignment="1" applyProtection="1">
      <alignment horizontal="left" vertical="center" wrapText="1"/>
      <protection locked="0"/>
    </xf>
    <xf numFmtId="0" fontId="8" fillId="0" borderId="0" xfId="2" applyFont="1" applyFill="1" applyProtection="1">
      <alignment vertical="center"/>
      <protection locked="0"/>
    </xf>
    <xf numFmtId="0" fontId="8" fillId="0" borderId="0" xfId="2" applyFont="1" applyFill="1" applyBorder="1" applyAlignment="1" applyProtection="1">
      <alignment vertical="center"/>
      <protection locked="0"/>
    </xf>
    <xf numFmtId="38" fontId="8" fillId="2" borderId="33" xfId="1" applyFont="1" applyFill="1" applyBorder="1" applyAlignment="1" applyProtection="1">
      <alignment vertical="center"/>
      <protection locked="0"/>
    </xf>
    <xf numFmtId="178" fontId="8" fillId="2" borderId="33" xfId="1" applyNumberFormat="1" applyFont="1" applyFill="1" applyBorder="1" applyAlignment="1" applyProtection="1">
      <alignment vertical="center"/>
      <protection locked="0"/>
    </xf>
    <xf numFmtId="38" fontId="8" fillId="0" borderId="50" xfId="1" applyNumberFormat="1" applyFont="1" applyFill="1" applyBorder="1" applyAlignment="1" applyProtection="1">
      <alignment vertical="center"/>
      <protection locked="0"/>
    </xf>
    <xf numFmtId="0" fontId="8" fillId="2" borderId="34" xfId="2" applyFont="1" applyFill="1" applyBorder="1" applyAlignment="1" applyProtection="1">
      <alignment horizontal="left" vertical="center"/>
      <protection locked="0"/>
    </xf>
    <xf numFmtId="0" fontId="16" fillId="0" borderId="0" xfId="2" applyFont="1" applyFill="1" applyBorder="1" applyAlignment="1" applyProtection="1">
      <alignment horizontal="left" vertical="center"/>
      <protection locked="0"/>
    </xf>
    <xf numFmtId="38" fontId="8" fillId="0" borderId="0" xfId="1" applyFont="1" applyFill="1" applyBorder="1" applyProtection="1">
      <alignment vertical="center"/>
      <protection locked="0"/>
    </xf>
    <xf numFmtId="38" fontId="8" fillId="0" borderId="24" xfId="1" applyNumberFormat="1" applyFont="1" applyFill="1" applyBorder="1" applyAlignment="1" applyProtection="1">
      <alignment vertical="center"/>
      <protection locked="0"/>
    </xf>
    <xf numFmtId="0" fontId="8" fillId="2" borderId="36" xfId="2" applyFont="1" applyFill="1" applyBorder="1" applyAlignment="1" applyProtection="1">
      <alignment horizontal="left" vertical="center"/>
      <protection locked="0"/>
    </xf>
    <xf numFmtId="0" fontId="8" fillId="0" borderId="0" xfId="2" applyFont="1" applyFill="1" applyBorder="1" applyProtection="1">
      <alignment vertical="center"/>
      <protection locked="0"/>
    </xf>
    <xf numFmtId="38" fontId="8" fillId="0" borderId="49" xfId="1" applyNumberFormat="1" applyFont="1" applyFill="1" applyBorder="1" applyAlignment="1" applyProtection="1">
      <alignment vertical="center"/>
      <protection locked="0"/>
    </xf>
    <xf numFmtId="0" fontId="8" fillId="2" borderId="22" xfId="2" applyFont="1" applyFill="1" applyBorder="1" applyAlignment="1" applyProtection="1">
      <alignment horizontal="left" vertical="center"/>
      <protection locked="0"/>
    </xf>
    <xf numFmtId="0" fontId="8" fillId="0" borderId="0" xfId="2" applyFont="1" applyFill="1" applyBorder="1" applyAlignment="1" applyProtection="1">
      <alignment vertical="center" wrapText="1"/>
      <protection locked="0"/>
    </xf>
    <xf numFmtId="38" fontId="8" fillId="0" borderId="33" xfId="1" applyNumberFormat="1" applyFont="1" applyFill="1" applyBorder="1" applyAlignment="1" applyProtection="1">
      <alignment vertical="center"/>
      <protection locked="0"/>
    </xf>
    <xf numFmtId="0" fontId="8" fillId="2" borderId="34" xfId="2" applyFont="1"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protection locked="0"/>
    </xf>
    <xf numFmtId="38" fontId="8" fillId="0" borderId="4" xfId="1" applyNumberFormat="1" applyFont="1" applyFill="1" applyBorder="1" applyAlignment="1" applyProtection="1">
      <alignment vertical="center"/>
      <protection locked="0"/>
    </xf>
    <xf numFmtId="0" fontId="8" fillId="2" borderId="36" xfId="2" applyFont="1" applyFill="1" applyBorder="1" applyAlignment="1" applyProtection="1">
      <alignment horizontal="left" vertical="center" wrapText="1"/>
      <protection locked="0"/>
    </xf>
    <xf numFmtId="38" fontId="8" fillId="2" borderId="6" xfId="1" applyFont="1" applyFill="1" applyBorder="1" applyAlignment="1" applyProtection="1">
      <alignment vertical="center"/>
      <protection locked="0"/>
    </xf>
    <xf numFmtId="178" fontId="8" fillId="2" borderId="6" xfId="1" applyNumberFormat="1" applyFont="1" applyFill="1" applyBorder="1" applyAlignment="1" applyProtection="1">
      <alignment vertical="center"/>
      <protection locked="0"/>
    </xf>
    <xf numFmtId="38" fontId="8" fillId="0" borderId="6" xfId="1" applyNumberFormat="1" applyFont="1" applyFill="1" applyBorder="1" applyAlignment="1" applyProtection="1">
      <alignment vertical="center"/>
      <protection locked="0"/>
    </xf>
    <xf numFmtId="0" fontId="8" fillId="2" borderId="28" xfId="2" applyFont="1" applyFill="1" applyBorder="1" applyAlignment="1" applyProtection="1">
      <alignment horizontal="left" vertical="center"/>
      <protection locked="0"/>
    </xf>
    <xf numFmtId="0" fontId="16" fillId="0" borderId="48" xfId="2" applyFont="1" applyFill="1" applyBorder="1" applyAlignment="1" applyProtection="1">
      <alignment horizontal="left" vertical="center"/>
      <protection locked="0"/>
    </xf>
    <xf numFmtId="0" fontId="8" fillId="2" borderId="20" xfId="2" applyFont="1" applyFill="1" applyBorder="1" applyAlignment="1" applyProtection="1">
      <alignment horizontal="left" vertical="center"/>
      <protection locked="0"/>
    </xf>
    <xf numFmtId="0" fontId="8" fillId="2" borderId="45" xfId="2" applyFont="1" applyFill="1" applyBorder="1" applyAlignment="1" applyProtection="1">
      <alignment horizontal="left" vertical="center"/>
      <protection locked="0"/>
    </xf>
    <xf numFmtId="0" fontId="8" fillId="0" borderId="0" xfId="7" applyFont="1" applyFill="1" applyBorder="1" applyAlignment="1" applyProtection="1">
      <alignment vertical="center"/>
      <protection locked="0"/>
    </xf>
    <xf numFmtId="38" fontId="8" fillId="0" borderId="34" xfId="1" applyFont="1" applyFill="1" applyBorder="1" applyAlignment="1" applyProtection="1">
      <alignment vertical="center"/>
      <protection locked="0"/>
    </xf>
    <xf numFmtId="0" fontId="8" fillId="0" borderId="0" xfId="7" applyFont="1" applyFill="1" applyBorder="1" applyProtection="1">
      <alignment vertical="center"/>
      <protection locked="0"/>
    </xf>
    <xf numFmtId="0" fontId="8" fillId="0" borderId="0" xfId="7" applyFont="1" applyFill="1" applyProtection="1">
      <alignment vertical="center"/>
      <protection locked="0"/>
    </xf>
    <xf numFmtId="38" fontId="8" fillId="0" borderId="36" xfId="1" applyFont="1" applyFill="1" applyBorder="1" applyAlignment="1" applyProtection="1">
      <alignment vertical="center"/>
      <protection locked="0"/>
    </xf>
    <xf numFmtId="38" fontId="8" fillId="0" borderId="22" xfId="1" applyFont="1" applyFill="1" applyBorder="1" applyAlignment="1" applyProtection="1">
      <alignment vertical="center"/>
      <protection locked="0"/>
    </xf>
    <xf numFmtId="38" fontId="8" fillId="0" borderId="15" xfId="1" applyNumberFormat="1" applyFont="1" applyFill="1" applyBorder="1" applyAlignment="1" applyProtection="1">
      <alignment vertical="center"/>
      <protection locked="0"/>
    </xf>
    <xf numFmtId="0" fontId="8" fillId="2" borderId="53" xfId="2" applyFont="1" applyFill="1" applyBorder="1" applyAlignment="1" applyProtection="1">
      <alignment horizontal="left" vertical="center"/>
      <protection locked="0"/>
    </xf>
    <xf numFmtId="0" fontId="8" fillId="2" borderId="54" xfId="2" applyFont="1" applyFill="1" applyBorder="1" applyAlignment="1" applyProtection="1">
      <alignment horizontal="left" vertical="center"/>
      <protection locked="0"/>
    </xf>
    <xf numFmtId="38" fontId="8" fillId="2" borderId="1" xfId="1" applyFont="1" applyFill="1" applyBorder="1" applyProtection="1">
      <alignment vertical="center"/>
      <protection locked="0"/>
    </xf>
    <xf numFmtId="178" fontId="8" fillId="2" borderId="4" xfId="1" applyNumberFormat="1" applyFont="1" applyFill="1" applyBorder="1" applyProtection="1">
      <alignment vertical="center"/>
      <protection locked="0"/>
    </xf>
    <xf numFmtId="0" fontId="8" fillId="2" borderId="55" xfId="2" applyFont="1" applyFill="1" applyBorder="1" applyAlignment="1" applyProtection="1">
      <alignment horizontal="left" vertical="center"/>
      <protection locked="0"/>
    </xf>
    <xf numFmtId="38" fontId="8" fillId="0" borderId="49" xfId="1" applyFont="1" applyFill="1" applyBorder="1" applyAlignment="1" applyProtection="1">
      <alignment vertical="center"/>
      <protection locked="0"/>
    </xf>
    <xf numFmtId="0" fontId="8" fillId="2" borderId="0" xfId="2" applyFont="1" applyFill="1" applyBorder="1" applyAlignment="1" applyProtection="1">
      <alignment horizontal="left" vertical="center"/>
      <protection locked="0"/>
    </xf>
    <xf numFmtId="0" fontId="8" fillId="0" borderId="48" xfId="2" applyFont="1" applyFill="1" applyBorder="1" applyProtection="1">
      <alignment vertical="center"/>
      <protection locked="0"/>
    </xf>
    <xf numFmtId="0" fontId="8" fillId="2" borderId="44" xfId="2" applyFont="1" applyFill="1" applyBorder="1" applyAlignment="1" applyProtection="1">
      <alignment horizontal="left" vertical="center"/>
      <protection locked="0"/>
    </xf>
    <xf numFmtId="38" fontId="8" fillId="2" borderId="1" xfId="1" applyFont="1" applyFill="1" applyBorder="1" applyAlignment="1" applyProtection="1">
      <alignment vertical="center"/>
      <protection locked="0"/>
    </xf>
    <xf numFmtId="178" fontId="8" fillId="2" borderId="1" xfId="1" applyNumberFormat="1" applyFont="1" applyFill="1" applyBorder="1" applyAlignment="1" applyProtection="1">
      <alignment vertical="center"/>
      <protection locked="0"/>
    </xf>
    <xf numFmtId="38" fontId="8" fillId="0" borderId="1" xfId="1" applyFont="1" applyFill="1" applyBorder="1" applyAlignment="1" applyProtection="1">
      <alignment vertical="center"/>
      <protection locked="0"/>
    </xf>
    <xf numFmtId="0" fontId="8" fillId="2" borderId="16" xfId="2" applyFont="1" applyFill="1" applyBorder="1" applyAlignment="1" applyProtection="1">
      <alignment horizontal="left" vertical="center"/>
      <protection locked="0"/>
    </xf>
    <xf numFmtId="0" fontId="8" fillId="0" borderId="0" xfId="2" applyFont="1" applyProtection="1">
      <alignment vertical="center"/>
      <protection locked="0"/>
    </xf>
    <xf numFmtId="0" fontId="6" fillId="2" borderId="24" xfId="2" applyFont="1" applyFill="1" applyBorder="1" applyAlignment="1" applyProtection="1">
      <alignment vertical="center"/>
      <protection locked="0"/>
    </xf>
    <xf numFmtId="0" fontId="6" fillId="2" borderId="4" xfId="2" applyFont="1" applyFill="1" applyBorder="1" applyAlignment="1" applyProtection="1">
      <alignment horizontal="right" vertical="center"/>
      <protection locked="0"/>
    </xf>
    <xf numFmtId="38" fontId="6" fillId="2" borderId="4" xfId="3" applyFont="1" applyFill="1" applyBorder="1" applyAlignment="1" applyProtection="1">
      <alignment vertical="center"/>
      <protection locked="0"/>
    </xf>
    <xf numFmtId="0" fontId="6" fillId="2" borderId="24" xfId="2" applyFont="1" applyFill="1" applyBorder="1" applyAlignment="1" applyProtection="1">
      <alignment horizontal="left" vertical="center" wrapText="1"/>
      <protection locked="0"/>
    </xf>
    <xf numFmtId="38" fontId="8" fillId="2" borderId="18" xfId="3" applyFont="1" applyFill="1" applyBorder="1" applyAlignment="1" applyProtection="1">
      <alignment horizontal="right" vertical="center"/>
      <protection locked="0"/>
    </xf>
    <xf numFmtId="38" fontId="8" fillId="2" borderId="15" xfId="3" applyFont="1" applyFill="1" applyBorder="1" applyAlignment="1" applyProtection="1">
      <alignment horizontal="right" vertical="center"/>
      <protection locked="0"/>
    </xf>
    <xf numFmtId="0" fontId="6" fillId="0" borderId="0" xfId="0" applyFont="1" applyProtection="1">
      <alignment vertical="center"/>
      <protection locked="0"/>
    </xf>
    <xf numFmtId="38" fontId="6" fillId="2" borderId="4" xfId="1" applyFont="1" applyFill="1" applyBorder="1" applyAlignment="1" applyProtection="1">
      <alignment horizontal="right" vertical="center" wrapText="1"/>
      <protection locked="0"/>
    </xf>
    <xf numFmtId="0" fontId="6" fillId="2" borderId="4" xfId="0" applyFont="1" applyFill="1" applyBorder="1" applyAlignment="1" applyProtection="1">
      <alignment horizontal="right"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justify" vertical="center" wrapText="1"/>
      <protection locked="0"/>
    </xf>
    <xf numFmtId="0" fontId="6" fillId="0" borderId="0" xfId="4" applyFont="1" applyAlignment="1">
      <alignment horizontal="left" vertical="center" wrapText="1"/>
    </xf>
    <xf numFmtId="176" fontId="6" fillId="2" borderId="0" xfId="4" applyNumberFormat="1" applyFont="1" applyFill="1" applyAlignment="1" applyProtection="1">
      <alignment horizontal="right" vertical="center" shrinkToFit="1"/>
      <protection locked="0"/>
    </xf>
    <xf numFmtId="0" fontId="6" fillId="2" borderId="0" xfId="4" applyFont="1" applyFill="1" applyAlignment="1" applyProtection="1">
      <alignment horizontal="right" vertical="center" shrinkToFit="1"/>
      <protection locked="0"/>
    </xf>
    <xf numFmtId="0" fontId="6" fillId="0" borderId="0" xfId="4" applyFont="1" applyFill="1" applyAlignment="1">
      <alignment vertical="center" wrapText="1"/>
    </xf>
    <xf numFmtId="0" fontId="6" fillId="0" borderId="0" xfId="4" applyFont="1" applyAlignment="1">
      <alignment vertical="center" wrapText="1"/>
    </xf>
    <xf numFmtId="0" fontId="6" fillId="0" borderId="0" xfId="4" applyFont="1" applyFill="1" applyAlignment="1">
      <alignment horizontal="left" vertical="center" shrinkToFit="1"/>
    </xf>
    <xf numFmtId="0" fontId="6" fillId="2" borderId="0" xfId="4" applyFont="1" applyFill="1" applyAlignment="1" applyProtection="1">
      <alignment horizontal="left" vertical="center" shrinkToFit="1"/>
      <protection locked="0"/>
    </xf>
    <xf numFmtId="0" fontId="6" fillId="0" borderId="0" xfId="4" applyFont="1" applyAlignment="1">
      <alignment horizontal="distributed"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Alignment="1">
      <alignment horizontal="center" vertical="center"/>
    </xf>
    <xf numFmtId="0" fontId="6" fillId="0" borderId="2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4" xfId="2" applyFont="1" applyFill="1" applyBorder="1" applyAlignment="1">
      <alignment horizontal="left" vertical="center"/>
    </xf>
    <xf numFmtId="0" fontId="6" fillId="0" borderId="3" xfId="2" applyFont="1" applyFill="1" applyBorder="1" applyAlignment="1">
      <alignment horizontal="left" vertical="center"/>
    </xf>
    <xf numFmtId="0" fontId="6" fillId="0" borderId="25" xfId="2" applyFont="1" applyFill="1" applyBorder="1" applyAlignment="1">
      <alignment horizontal="left" vertical="center"/>
    </xf>
    <xf numFmtId="38" fontId="6" fillId="0" borderId="24" xfId="1" applyFont="1" applyBorder="1" applyAlignment="1">
      <alignment horizontal="left" vertical="center" wrapText="1"/>
    </xf>
    <xf numFmtId="38" fontId="6" fillId="0" borderId="3" xfId="1" applyFont="1" applyBorder="1" applyAlignment="1">
      <alignment horizontal="left" vertical="center" wrapText="1"/>
    </xf>
    <xf numFmtId="38" fontId="6" fillId="0" borderId="25" xfId="1" applyFont="1" applyBorder="1" applyAlignment="1">
      <alignment horizontal="left" vertical="center" wrapText="1"/>
    </xf>
    <xf numFmtId="38" fontId="7" fillId="0" borderId="0" xfId="1" applyFont="1" applyAlignment="1">
      <alignment horizontal="center" vertical="center"/>
    </xf>
    <xf numFmtId="38" fontId="6" fillId="0" borderId="4" xfId="1" applyFont="1" applyBorder="1" applyAlignment="1">
      <alignment horizontal="center" vertical="center"/>
    </xf>
    <xf numFmtId="38" fontId="6" fillId="0" borderId="1" xfId="1" applyFont="1" applyBorder="1" applyAlignment="1">
      <alignment horizontal="center" vertical="center"/>
    </xf>
    <xf numFmtId="38" fontId="6" fillId="0" borderId="24" xfId="1" applyFont="1" applyFill="1" applyBorder="1" applyAlignment="1">
      <alignment horizontal="left" vertical="center" wrapText="1"/>
    </xf>
    <xf numFmtId="38" fontId="6" fillId="0" borderId="3" xfId="1" applyFont="1" applyFill="1" applyBorder="1" applyAlignment="1">
      <alignment horizontal="left" vertical="center" wrapText="1"/>
    </xf>
    <xf numFmtId="38" fontId="6" fillId="0" borderId="25" xfId="1" applyFont="1" applyFill="1" applyBorder="1" applyAlignment="1">
      <alignment horizontal="left" vertical="center" wrapText="1"/>
    </xf>
    <xf numFmtId="38" fontId="8" fillId="0" borderId="11" xfId="1" applyFont="1" applyFill="1" applyBorder="1" applyAlignment="1">
      <alignment horizontal="right" vertical="center" wrapText="1"/>
    </xf>
    <xf numFmtId="38" fontId="8" fillId="0" borderId="12" xfId="1" applyFont="1" applyFill="1" applyBorder="1" applyAlignment="1">
      <alignment horizontal="right" vertical="center" wrapText="1"/>
    </xf>
    <xf numFmtId="0" fontId="8" fillId="0" borderId="0" xfId="6" applyFont="1" applyFill="1" applyAlignment="1">
      <alignment horizontal="center" vertical="center"/>
    </xf>
    <xf numFmtId="0" fontId="16" fillId="0" borderId="56" xfId="6" applyFont="1" applyFill="1" applyBorder="1" applyAlignment="1">
      <alignment horizontal="center" vertical="center" shrinkToFit="1"/>
    </xf>
    <xf numFmtId="0" fontId="16" fillId="0" borderId="43" xfId="6" applyFont="1" applyFill="1" applyBorder="1" applyAlignment="1" applyProtection="1">
      <alignment horizontal="center" vertical="center" wrapText="1"/>
      <protection locked="0"/>
    </xf>
    <xf numFmtId="0" fontId="16" fillId="0" borderId="35" xfId="6" applyFont="1" applyFill="1" applyBorder="1" applyAlignment="1" applyProtection="1">
      <alignment horizontal="center" vertical="center"/>
      <protection locked="0"/>
    </xf>
    <xf numFmtId="0" fontId="16" fillId="0" borderId="21" xfId="6" applyFont="1" applyFill="1" applyBorder="1" applyAlignment="1" applyProtection="1">
      <alignment horizontal="center" vertical="center"/>
      <protection locked="0"/>
    </xf>
    <xf numFmtId="0" fontId="16" fillId="2" borderId="15" xfId="6" applyFont="1" applyFill="1" applyBorder="1" applyAlignment="1" applyProtection="1">
      <alignment horizontal="left" vertical="center"/>
      <protection locked="0"/>
    </xf>
    <xf numFmtId="0" fontId="16" fillId="2" borderId="4" xfId="6" applyFont="1" applyFill="1" applyBorder="1" applyAlignment="1" applyProtection="1">
      <alignment horizontal="left" vertical="center"/>
      <protection locked="0"/>
    </xf>
    <xf numFmtId="0" fontId="16" fillId="2" borderId="6" xfId="6" applyFont="1" applyFill="1" applyBorder="1" applyAlignment="1" applyProtection="1">
      <alignment horizontal="left" vertical="center"/>
      <protection locked="0"/>
    </xf>
    <xf numFmtId="0" fontId="16" fillId="0" borderId="10" xfId="2" applyFont="1" applyFill="1" applyBorder="1" applyAlignment="1">
      <alignment horizontal="center" vertical="center" shrinkToFit="1"/>
    </xf>
    <xf numFmtId="0" fontId="8" fillId="0" borderId="0" xfId="2" applyFont="1" applyFill="1" applyAlignment="1">
      <alignment horizontal="center" vertical="center"/>
    </xf>
    <xf numFmtId="0" fontId="23" fillId="0" borderId="0" xfId="2" applyFont="1" applyFill="1" applyAlignment="1">
      <alignment horizontal="center" vertical="top"/>
    </xf>
    <xf numFmtId="0" fontId="8" fillId="0" borderId="0" xfId="2" applyFont="1" applyFill="1" applyAlignment="1">
      <alignment horizontal="center" vertical="top"/>
    </xf>
    <xf numFmtId="0" fontId="16" fillId="2" borderId="6" xfId="2" applyFont="1" applyFill="1" applyBorder="1" applyAlignment="1" applyProtection="1">
      <alignment horizontal="left" vertical="center"/>
      <protection locked="0"/>
    </xf>
    <xf numFmtId="0" fontId="23" fillId="0" borderId="0" xfId="2" applyFont="1" applyFill="1" applyAlignment="1">
      <alignment horizontal="center"/>
    </xf>
    <xf numFmtId="0" fontId="23" fillId="0" borderId="42" xfId="2" applyFont="1" applyFill="1" applyBorder="1" applyAlignment="1">
      <alignment horizontal="center"/>
    </xf>
    <xf numFmtId="38" fontId="22" fillId="0" borderId="8" xfId="1" applyFont="1" applyFill="1" applyBorder="1" applyAlignment="1" applyProtection="1">
      <alignment horizontal="center" vertical="center"/>
      <protection locked="0"/>
    </xf>
    <xf numFmtId="38" fontId="22" fillId="0" borderId="12" xfId="1" applyFont="1" applyFill="1" applyBorder="1" applyAlignment="1" applyProtection="1">
      <alignment horizontal="center" vertical="center"/>
      <protection locked="0"/>
    </xf>
    <xf numFmtId="38" fontId="22" fillId="0" borderId="39" xfId="1" applyFont="1" applyFill="1" applyBorder="1" applyAlignment="1" applyProtection="1">
      <alignment horizontal="center" vertical="center"/>
      <protection locked="0"/>
    </xf>
    <xf numFmtId="38" fontId="22" fillId="0" borderId="40" xfId="1" applyFont="1" applyFill="1" applyBorder="1" applyAlignment="1" applyProtection="1">
      <alignment horizontal="center" vertical="center"/>
      <protection locked="0"/>
    </xf>
    <xf numFmtId="0" fontId="16" fillId="2" borderId="4" xfId="2" applyFont="1" applyFill="1" applyBorder="1" applyAlignment="1" applyProtection="1">
      <alignment horizontal="left" vertical="center"/>
      <protection locked="0"/>
    </xf>
    <xf numFmtId="0" fontId="18" fillId="2" borderId="8" xfId="2" applyFont="1" applyFill="1" applyBorder="1" applyAlignment="1" applyProtection="1">
      <alignment horizontal="center" vertical="center"/>
      <protection locked="0"/>
    </xf>
    <xf numFmtId="0" fontId="18" fillId="2" borderId="12" xfId="2" applyFont="1" applyFill="1" applyBorder="1" applyAlignment="1" applyProtection="1">
      <alignment horizontal="center" vertical="center"/>
      <protection locked="0"/>
    </xf>
    <xf numFmtId="0" fontId="18" fillId="2" borderId="39" xfId="2" applyFont="1" applyFill="1" applyBorder="1" applyAlignment="1" applyProtection="1">
      <alignment horizontal="center" vertical="center"/>
      <protection locked="0"/>
    </xf>
    <xf numFmtId="0" fontId="18" fillId="2" borderId="40" xfId="2" applyFont="1" applyFill="1" applyBorder="1" applyAlignment="1" applyProtection="1">
      <alignment horizontal="center" vertical="center"/>
      <protection locked="0"/>
    </xf>
    <xf numFmtId="0" fontId="18" fillId="0" borderId="8" xfId="2" applyFont="1" applyFill="1" applyBorder="1" applyAlignment="1">
      <alignment horizontal="center" vertical="center"/>
    </xf>
    <xf numFmtId="0" fontId="18" fillId="0" borderId="12" xfId="2" applyFont="1" applyFill="1" applyBorder="1" applyAlignment="1">
      <alignment horizontal="center" vertical="center"/>
    </xf>
    <xf numFmtId="0" fontId="18" fillId="0" borderId="39" xfId="2" applyFont="1" applyFill="1" applyBorder="1" applyAlignment="1">
      <alignment horizontal="center" vertical="center"/>
    </xf>
    <xf numFmtId="0" fontId="18" fillId="0" borderId="40" xfId="2" applyFont="1" applyFill="1" applyBorder="1" applyAlignment="1">
      <alignment horizontal="center" vertical="center"/>
    </xf>
    <xf numFmtId="0" fontId="16" fillId="0" borderId="32" xfId="2" applyFont="1" applyFill="1" applyBorder="1" applyAlignment="1" applyProtection="1">
      <alignment horizontal="center" vertical="center" wrapText="1"/>
      <protection locked="0"/>
    </xf>
    <xf numFmtId="0" fontId="16" fillId="0" borderId="35" xfId="2" applyFont="1" applyFill="1" applyBorder="1" applyAlignment="1" applyProtection="1">
      <alignment horizontal="center" vertical="center" wrapText="1"/>
      <protection locked="0"/>
    </xf>
    <xf numFmtId="0" fontId="16" fillId="0" borderId="21" xfId="2" applyFont="1" applyFill="1" applyBorder="1" applyAlignment="1" applyProtection="1">
      <alignment horizontal="center" vertical="center" wrapText="1"/>
      <protection locked="0"/>
    </xf>
    <xf numFmtId="0" fontId="18" fillId="0" borderId="0" xfId="2" applyFont="1" applyFill="1" applyBorder="1" applyAlignment="1">
      <alignment horizontal="center" vertical="center"/>
    </xf>
    <xf numFmtId="0" fontId="16" fillId="0" borderId="32" xfId="2" applyFont="1" applyFill="1" applyBorder="1" applyAlignment="1" applyProtection="1">
      <alignment horizontal="center" vertical="center"/>
      <protection locked="0"/>
    </xf>
    <xf numFmtId="0" fontId="16" fillId="0" borderId="35" xfId="2" applyFont="1" applyFill="1" applyBorder="1" applyAlignment="1" applyProtection="1">
      <alignment horizontal="center" vertical="center"/>
      <protection locked="0"/>
    </xf>
    <xf numFmtId="0" fontId="16" fillId="0" borderId="21" xfId="2" applyFont="1" applyFill="1" applyBorder="1" applyAlignment="1" applyProtection="1">
      <alignment horizontal="center" vertical="center"/>
      <protection locked="0"/>
    </xf>
    <xf numFmtId="0" fontId="16" fillId="0" borderId="43" xfId="2" applyFont="1" applyFill="1" applyBorder="1" applyAlignment="1" applyProtection="1">
      <alignment horizontal="center" vertical="center"/>
      <protection locked="0"/>
    </xf>
    <xf numFmtId="0" fontId="16" fillId="0" borderId="47" xfId="2" applyFont="1" applyFill="1" applyBorder="1" applyAlignment="1" applyProtection="1">
      <alignment horizontal="center" vertical="center"/>
      <protection locked="0"/>
    </xf>
    <xf numFmtId="0" fontId="16" fillId="2" borderId="33" xfId="2" applyFont="1" applyFill="1" applyBorder="1" applyAlignment="1" applyProtection="1">
      <alignment horizontal="left" vertical="center"/>
      <protection locked="0"/>
    </xf>
    <xf numFmtId="0" fontId="18" fillId="2" borderId="0" xfId="2" applyFont="1" applyFill="1" applyBorder="1" applyAlignment="1">
      <alignment horizontal="center" vertical="center"/>
    </xf>
    <xf numFmtId="0" fontId="16" fillId="0" borderId="0" xfId="2" applyFont="1" applyFill="1" applyBorder="1" applyAlignment="1">
      <alignment horizontal="center" wrapText="1"/>
    </xf>
    <xf numFmtId="0" fontId="16" fillId="0" borderId="42" xfId="2" applyFont="1" applyFill="1" applyBorder="1" applyAlignment="1">
      <alignment horizontal="center" wrapText="1"/>
    </xf>
    <xf numFmtId="0" fontId="8" fillId="0" borderId="0" xfId="2" applyFont="1" applyFill="1" applyBorder="1" applyAlignment="1">
      <alignment horizontal="center" vertical="center"/>
    </xf>
    <xf numFmtId="0" fontId="8" fillId="0" borderId="41" xfId="2" applyFont="1" applyFill="1" applyBorder="1" applyAlignment="1">
      <alignment horizontal="center" vertical="center"/>
    </xf>
    <xf numFmtId="0" fontId="8" fillId="2" borderId="8" xfId="2" applyFont="1" applyFill="1" applyBorder="1" applyAlignment="1" applyProtection="1">
      <alignment horizontal="center" vertical="center"/>
      <protection locked="0"/>
    </xf>
    <xf numFmtId="0" fontId="8" fillId="2" borderId="39" xfId="2" applyFont="1" applyFill="1" applyBorder="1" applyAlignment="1" applyProtection="1">
      <alignment horizontal="center" vertical="center"/>
      <protection locked="0"/>
    </xf>
    <xf numFmtId="0" fontId="8" fillId="2" borderId="57" xfId="2" applyFont="1" applyFill="1" applyBorder="1" applyAlignment="1" applyProtection="1">
      <alignment horizontal="center" vertical="center"/>
      <protection locked="0"/>
    </xf>
    <xf numFmtId="0" fontId="8" fillId="2" borderId="58" xfId="2" applyFont="1" applyFill="1" applyBorder="1" applyAlignment="1" applyProtection="1">
      <alignment horizontal="center" vertical="center"/>
      <protection locked="0"/>
    </xf>
    <xf numFmtId="0" fontId="16" fillId="2" borderId="0" xfId="2" applyFont="1" applyFill="1" applyAlignment="1" applyProtection="1">
      <alignment horizontal="left" vertical="center" wrapText="1"/>
      <protection locked="0"/>
    </xf>
    <xf numFmtId="0" fontId="26" fillId="0" borderId="0" xfId="2" applyFont="1" applyFill="1" applyAlignment="1">
      <alignment horizontal="center" vertical="center"/>
    </xf>
    <xf numFmtId="0" fontId="8" fillId="0" borderId="0" xfId="7" applyFont="1" applyFill="1" applyAlignment="1">
      <alignment horizontal="center" vertical="center"/>
    </xf>
    <xf numFmtId="0" fontId="16" fillId="0" borderId="10" xfId="7" applyFont="1" applyFill="1" applyBorder="1" applyAlignment="1">
      <alignment horizontal="center" vertical="center" shrinkToFit="1"/>
    </xf>
    <xf numFmtId="0" fontId="16" fillId="0" borderId="32" xfId="7" applyFont="1" applyFill="1" applyBorder="1" applyAlignment="1" applyProtection="1">
      <alignment horizontal="center" vertical="center" wrapText="1"/>
      <protection locked="0"/>
    </xf>
    <xf numFmtId="0" fontId="16" fillId="0" borderId="43" xfId="7" applyFont="1" applyFill="1" applyBorder="1" applyAlignment="1" applyProtection="1">
      <alignment horizontal="center" vertical="center" wrapText="1"/>
      <protection locked="0"/>
    </xf>
    <xf numFmtId="0" fontId="16" fillId="0" borderId="35" xfId="7" applyFont="1" applyFill="1" applyBorder="1" applyAlignment="1" applyProtection="1">
      <alignment horizontal="center" vertical="center"/>
      <protection locked="0"/>
    </xf>
    <xf numFmtId="0" fontId="16" fillId="0" borderId="21" xfId="7" applyFont="1" applyFill="1" applyBorder="1" applyAlignment="1" applyProtection="1">
      <alignment horizontal="center" vertical="center"/>
      <protection locked="0"/>
    </xf>
    <xf numFmtId="0" fontId="16" fillId="2" borderId="33" xfId="7" applyFont="1" applyFill="1" applyBorder="1" applyAlignment="1" applyProtection="1">
      <alignment horizontal="left" vertical="center"/>
      <protection locked="0"/>
    </xf>
    <xf numFmtId="0" fontId="16" fillId="2" borderId="4" xfId="7" applyFont="1" applyFill="1" applyBorder="1" applyAlignment="1" applyProtection="1">
      <alignment horizontal="left" vertical="center"/>
      <protection locked="0"/>
    </xf>
    <xf numFmtId="0" fontId="16" fillId="2" borderId="6" xfId="7" applyFont="1" applyFill="1" applyBorder="1" applyAlignment="1" applyProtection="1">
      <alignment horizontal="left" vertical="center"/>
      <protection locked="0"/>
    </xf>
    <xf numFmtId="38" fontId="22" fillId="0" borderId="0" xfId="1" applyFont="1" applyFill="1" applyBorder="1" applyAlignment="1">
      <alignment horizontal="center" vertical="center"/>
    </xf>
    <xf numFmtId="0" fontId="23" fillId="0" borderId="0" xfId="2" applyFont="1" applyFill="1" applyBorder="1" applyAlignment="1">
      <alignment horizontal="center"/>
    </xf>
    <xf numFmtId="0" fontId="16" fillId="0" borderId="37" xfId="2" applyFont="1" applyFill="1" applyBorder="1" applyAlignment="1" applyProtection="1">
      <alignment horizontal="center" vertical="center" wrapText="1"/>
      <protection locked="0"/>
    </xf>
    <xf numFmtId="0" fontId="16" fillId="0" borderId="47" xfId="2" applyFont="1" applyFill="1" applyBorder="1" applyAlignment="1" applyProtection="1">
      <alignment horizontal="center" vertical="center" wrapText="1"/>
      <protection locked="0"/>
    </xf>
    <xf numFmtId="0" fontId="16" fillId="0" borderId="46" xfId="2" applyFont="1" applyFill="1" applyBorder="1" applyAlignment="1" applyProtection="1">
      <alignment horizontal="center" vertical="center" wrapText="1"/>
      <protection locked="0"/>
    </xf>
    <xf numFmtId="0" fontId="16" fillId="2" borderId="15" xfId="2" applyFont="1" applyFill="1" applyBorder="1" applyAlignment="1" applyProtection="1">
      <alignment horizontal="left" vertical="center"/>
      <protection locked="0"/>
    </xf>
    <xf numFmtId="0" fontId="16" fillId="0" borderId="56" xfId="2" applyFont="1" applyFill="1" applyBorder="1" applyAlignment="1">
      <alignment horizontal="center" vertical="center" shrinkToFit="1"/>
    </xf>
    <xf numFmtId="0" fontId="16" fillId="0" borderId="0" xfId="6" applyFont="1" applyFill="1" applyAlignment="1">
      <alignment horizontal="center" vertical="center"/>
    </xf>
    <xf numFmtId="0" fontId="30" fillId="0" borderId="43" xfId="6" applyFont="1" applyFill="1" applyBorder="1" applyAlignment="1" applyProtection="1">
      <alignment horizontal="center" vertical="center" wrapText="1"/>
      <protection locked="0"/>
    </xf>
    <xf numFmtId="0" fontId="30" fillId="0" borderId="35" xfId="6" applyFont="1" applyFill="1" applyBorder="1" applyAlignment="1" applyProtection="1">
      <alignment horizontal="center" vertical="center"/>
      <protection locked="0"/>
    </xf>
    <xf numFmtId="0" fontId="30" fillId="0" borderId="21" xfId="6" applyFont="1" applyFill="1" applyBorder="1" applyAlignment="1" applyProtection="1">
      <alignment horizontal="center" vertical="center"/>
      <protection locked="0"/>
    </xf>
    <xf numFmtId="0" fontId="16" fillId="0" borderId="24" xfId="2" applyFont="1" applyFill="1" applyBorder="1" applyAlignment="1">
      <alignment horizontal="left" vertical="center" justifyLastLine="1"/>
    </xf>
    <xf numFmtId="0" fontId="16" fillId="0" borderId="25" xfId="2" applyFont="1" applyFill="1" applyBorder="1" applyAlignment="1">
      <alignment horizontal="left" vertical="center" justifyLastLine="1"/>
    </xf>
    <xf numFmtId="38" fontId="8" fillId="0" borderId="24" xfId="2" applyNumberFormat="1" applyFont="1" applyFill="1" applyBorder="1" applyAlignment="1">
      <alignment horizontal="right" vertical="center" justifyLastLine="1"/>
    </xf>
    <xf numFmtId="0" fontId="8" fillId="0" borderId="25" xfId="2" applyFont="1" applyFill="1" applyBorder="1" applyAlignment="1">
      <alignment horizontal="right" vertical="center" justifyLastLine="1"/>
    </xf>
    <xf numFmtId="38" fontId="6" fillId="0" borderId="24" xfId="3" applyFont="1" applyFill="1" applyBorder="1" applyAlignment="1">
      <alignment horizontal="right" vertical="center"/>
    </xf>
    <xf numFmtId="38" fontId="6" fillId="0" borderId="25" xfId="3" applyFont="1" applyFill="1" applyBorder="1" applyAlignment="1">
      <alignment horizontal="right" vertical="center"/>
    </xf>
    <xf numFmtId="0" fontId="16" fillId="2" borderId="24" xfId="2" applyFont="1" applyFill="1" applyBorder="1" applyAlignment="1" applyProtection="1">
      <alignment horizontal="left" vertical="center"/>
      <protection locked="0"/>
    </xf>
    <xf numFmtId="0" fontId="16" fillId="2" borderId="25" xfId="2" applyFont="1" applyFill="1" applyBorder="1" applyAlignment="1" applyProtection="1">
      <alignment horizontal="left" vertical="center"/>
      <protection locked="0"/>
    </xf>
    <xf numFmtId="38" fontId="6" fillId="2" borderId="24" xfId="3" applyFont="1" applyFill="1" applyBorder="1" applyAlignment="1" applyProtection="1">
      <alignment horizontal="right" vertical="center"/>
      <protection locked="0"/>
    </xf>
    <xf numFmtId="38" fontId="6" fillId="2" borderId="25" xfId="3" applyFont="1" applyFill="1" applyBorder="1" applyAlignment="1" applyProtection="1">
      <alignment horizontal="right" vertical="center"/>
      <protection locked="0"/>
    </xf>
    <xf numFmtId="0" fontId="16" fillId="0" borderId="24" xfId="2" applyFont="1" applyFill="1" applyBorder="1" applyAlignment="1">
      <alignment horizontal="left" vertical="center" wrapText="1" shrinkToFit="1"/>
    </xf>
    <xf numFmtId="0" fontId="16" fillId="0" borderId="25" xfId="2" applyFont="1" applyFill="1" applyBorder="1" applyAlignment="1">
      <alignment horizontal="left" vertical="center" wrapText="1" shrinkToFit="1"/>
    </xf>
    <xf numFmtId="38" fontId="8" fillId="0" borderId="28" xfId="3" applyFont="1" applyFill="1" applyBorder="1" applyAlignment="1">
      <alignment horizontal="right" vertical="center"/>
    </xf>
    <xf numFmtId="38" fontId="8" fillId="0" borderId="23" xfId="3" applyFont="1" applyFill="1" applyBorder="1" applyAlignment="1">
      <alignment horizontal="right" vertical="center"/>
    </xf>
    <xf numFmtId="38" fontId="8" fillId="0" borderId="14" xfId="3" applyFont="1" applyFill="1" applyBorder="1" applyAlignment="1">
      <alignment horizontal="right" vertical="center"/>
    </xf>
    <xf numFmtId="38" fontId="8" fillId="0" borderId="29" xfId="3" applyFont="1" applyFill="1" applyBorder="1" applyAlignment="1">
      <alignment horizontal="right" vertical="center"/>
    </xf>
    <xf numFmtId="38" fontId="8" fillId="0" borderId="4" xfId="3" applyFont="1" applyFill="1" applyBorder="1" applyAlignment="1">
      <alignment horizontal="right"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38" fontId="8" fillId="0" borderId="24" xfId="3" applyFont="1" applyFill="1" applyBorder="1" applyAlignment="1">
      <alignment horizontal="right" vertical="center" wrapText="1"/>
    </xf>
    <xf numFmtId="38" fontId="8" fillId="0" borderId="25" xfId="3" applyFont="1" applyFill="1" applyBorder="1" applyAlignment="1">
      <alignment horizontal="right" vertical="center" wrapText="1"/>
    </xf>
    <xf numFmtId="0" fontId="8" fillId="0" borderId="2" xfId="2" applyFont="1" applyFill="1" applyBorder="1" applyAlignment="1">
      <alignment horizontal="right" vertical="center"/>
    </xf>
    <xf numFmtId="0" fontId="8" fillId="0" borderId="25" xfId="2" applyFont="1" applyFill="1" applyBorder="1" applyAlignment="1">
      <alignment horizontal="right" vertical="center"/>
    </xf>
    <xf numFmtId="0" fontId="8" fillId="0" borderId="4" xfId="2" applyFont="1" applyFill="1" applyBorder="1" applyAlignment="1">
      <alignment horizontal="right" vertical="center"/>
    </xf>
    <xf numFmtId="0" fontId="8" fillId="0" borderId="24" xfId="2" applyFont="1" applyFill="1" applyBorder="1" applyAlignment="1">
      <alignment horizontal="center" vertical="center" justifyLastLine="1"/>
    </xf>
    <xf numFmtId="0" fontId="8" fillId="0" borderId="25" xfId="2" applyFont="1" applyFill="1" applyBorder="1" applyAlignment="1">
      <alignment horizontal="center" vertical="center" justifyLastLine="1"/>
    </xf>
    <xf numFmtId="0" fontId="8" fillId="0" borderId="24" xfId="2" applyFont="1" applyFill="1" applyBorder="1" applyAlignment="1">
      <alignment horizontal="distributed" vertical="center" justifyLastLine="1"/>
    </xf>
    <xf numFmtId="0" fontId="8" fillId="0" borderId="25" xfId="2" applyFont="1" applyFill="1" applyBorder="1" applyAlignment="1">
      <alignment horizontal="distributed" vertical="center" justifyLastLine="1"/>
    </xf>
    <xf numFmtId="0" fontId="16" fillId="2" borderId="24" xfId="2" applyFont="1" applyFill="1" applyBorder="1" applyAlignment="1" applyProtection="1">
      <alignment horizontal="left" vertical="center" wrapText="1"/>
      <protection locked="0"/>
    </xf>
    <xf numFmtId="0" fontId="8" fillId="2" borderId="27" xfId="2" applyFont="1" applyFill="1" applyBorder="1" applyAlignment="1" applyProtection="1">
      <alignment horizontal="left" vertical="top" wrapText="1"/>
      <protection locked="0"/>
    </xf>
    <xf numFmtId="0" fontId="8" fillId="2" borderId="30" xfId="2" applyFont="1" applyFill="1" applyBorder="1" applyAlignment="1" applyProtection="1">
      <alignment horizontal="left" vertical="top" wrapText="1"/>
      <protection locked="0"/>
    </xf>
    <xf numFmtId="0" fontId="8" fillId="2" borderId="31" xfId="2" applyFont="1" applyFill="1" applyBorder="1" applyAlignment="1" applyProtection="1">
      <alignment horizontal="left" vertical="top" wrapText="1"/>
      <protection locked="0"/>
    </xf>
    <xf numFmtId="0" fontId="8" fillId="2" borderId="28" xfId="2" applyFont="1" applyFill="1" applyBorder="1" applyAlignment="1" applyProtection="1">
      <alignment horizontal="left" vertical="top" wrapText="1"/>
      <protection locked="0"/>
    </xf>
    <xf numFmtId="0" fontId="8" fillId="2" borderId="0" xfId="2" applyFont="1" applyFill="1" applyBorder="1" applyAlignment="1" applyProtection="1">
      <alignment horizontal="left" vertical="top" wrapText="1"/>
      <protection locked="0"/>
    </xf>
    <xf numFmtId="0" fontId="8" fillId="2" borderId="23" xfId="2" applyFont="1" applyFill="1" applyBorder="1" applyAlignment="1" applyProtection="1">
      <alignment horizontal="left" vertical="top" wrapText="1"/>
      <protection locked="0"/>
    </xf>
    <xf numFmtId="0" fontId="8" fillId="2" borderId="14" xfId="2" applyFont="1" applyFill="1" applyBorder="1" applyAlignment="1" applyProtection="1">
      <alignment horizontal="left" vertical="top" wrapText="1"/>
      <protection locked="0"/>
    </xf>
    <xf numFmtId="0" fontId="8" fillId="2" borderId="2" xfId="2" applyFont="1" applyFill="1" applyBorder="1" applyAlignment="1" applyProtection="1">
      <alignment horizontal="left" vertical="top" wrapText="1"/>
      <protection locked="0"/>
    </xf>
    <xf numFmtId="0" fontId="8" fillId="2" borderId="29" xfId="2" applyFont="1" applyFill="1" applyBorder="1" applyAlignment="1" applyProtection="1">
      <alignment horizontal="left" vertical="top" wrapText="1"/>
      <protection locked="0"/>
    </xf>
    <xf numFmtId="177" fontId="8" fillId="0" borderId="4" xfId="2" applyNumberFormat="1" applyFont="1" applyFill="1" applyBorder="1" applyAlignment="1">
      <alignment horizontal="left" vertical="center"/>
    </xf>
    <xf numFmtId="177" fontId="8" fillId="0" borderId="24" xfId="2" applyNumberFormat="1" applyFont="1" applyFill="1" applyBorder="1" applyAlignment="1">
      <alignment horizontal="left" vertical="center"/>
    </xf>
    <xf numFmtId="177" fontId="8" fillId="0" borderId="3" xfId="2" applyNumberFormat="1" applyFont="1" applyFill="1" applyBorder="1" applyAlignment="1">
      <alignment horizontal="left" vertical="center"/>
    </xf>
    <xf numFmtId="177" fontId="8" fillId="0" borderId="25" xfId="2" applyNumberFormat="1" applyFont="1" applyFill="1" applyBorder="1" applyAlignment="1">
      <alignment horizontal="left" vertical="center"/>
    </xf>
    <xf numFmtId="0" fontId="8" fillId="0" borderId="0" xfId="2" applyFont="1" applyFill="1" applyAlignment="1">
      <alignment vertical="center" wrapText="1"/>
    </xf>
    <xf numFmtId="0" fontId="16" fillId="0" borderId="24" xfId="2" applyFont="1" applyFill="1" applyBorder="1" applyAlignment="1">
      <alignment horizontal="left" vertical="center" shrinkToFit="1"/>
    </xf>
    <xf numFmtId="0" fontId="16" fillId="0" borderId="25" xfId="2" applyFont="1" applyFill="1" applyBorder="1" applyAlignment="1">
      <alignment horizontal="left" vertical="center" shrinkToFit="1"/>
    </xf>
    <xf numFmtId="0" fontId="30" fillId="0" borderId="24" xfId="2" applyFont="1" applyFill="1" applyBorder="1" applyAlignment="1">
      <alignment horizontal="left" vertical="center" wrapText="1" shrinkToFit="1"/>
    </xf>
    <xf numFmtId="0" fontId="30" fillId="0" borderId="25" xfId="2" applyFont="1" applyFill="1" applyBorder="1" applyAlignment="1">
      <alignment horizontal="left" vertical="center" wrapText="1" shrinkToFi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0"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horizontal="center" vertical="center" textRotation="255" wrapText="1"/>
    </xf>
    <xf numFmtId="0" fontId="6" fillId="0" borderId="4" xfId="0" applyFont="1" applyBorder="1" applyAlignment="1">
      <alignment horizontal="center" vertical="distributed" textRotation="255"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24" xfId="0" applyFont="1" applyBorder="1" applyAlignment="1">
      <alignment vertical="center" wrapText="1"/>
    </xf>
    <xf numFmtId="0" fontId="6" fillId="0" borderId="3" xfId="0" applyFont="1" applyBorder="1" applyAlignment="1">
      <alignment vertical="center" wrapText="1"/>
    </xf>
    <xf numFmtId="0" fontId="6" fillId="0" borderId="25" xfId="0" applyFont="1" applyBorder="1" applyAlignment="1">
      <alignment vertical="center" wrapText="1"/>
    </xf>
  </cellXfs>
  <cellStyles count="8">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2 3" xfId="6" xr:uid="{2A0E63D3-1D0A-4C89-90E8-825205CF9DDD}"/>
    <cellStyle name="標準 2 4" xfId="7" xr:uid="{535F54B5-D109-428F-861A-9E9BCB787D23}"/>
    <cellStyle name="標準 7" xfId="5"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76200</xdr:rowOff>
    </xdr:from>
    <xdr:to>
      <xdr:col>12</xdr:col>
      <xdr:colOff>361950</xdr:colOff>
      <xdr:row>3</xdr:row>
      <xdr:rowOff>57151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86525" y="76200"/>
          <a:ext cx="16192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endParaRPr kumimoji="1" lang="en-US" altLang="ja-JP"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142875</xdr:colOff>
      <xdr:row>0</xdr:row>
      <xdr:rowOff>104775</xdr:rowOff>
    </xdr:from>
    <xdr:to>
      <xdr:col>11</xdr:col>
      <xdr:colOff>600075</xdr:colOff>
      <xdr:row>4</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705600" y="104775"/>
          <a:ext cx="34861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152400</xdr:colOff>
      <xdr:row>0</xdr:row>
      <xdr:rowOff>180975</xdr:rowOff>
    </xdr:from>
    <xdr:to>
      <xdr:col>12</xdr:col>
      <xdr:colOff>819150</xdr:colOff>
      <xdr:row>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915650" y="180975"/>
          <a:ext cx="162877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123823</xdr:colOff>
      <xdr:row>0</xdr:row>
      <xdr:rowOff>161925</xdr:rowOff>
    </xdr:from>
    <xdr:to>
      <xdr:col>17</xdr:col>
      <xdr:colOff>19049</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10848" y="161925"/>
          <a:ext cx="3752851"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200" b="0"/>
            <a:t>※</a:t>
          </a:r>
          <a:r>
            <a:rPr kumimoji="1" lang="ja-JP" altLang="en-US" sz="1200" b="0"/>
            <a:t>該当がなければ空欄のままで構いません。</a:t>
          </a:r>
          <a:endParaRPr kumimoji="1" lang="en-US" altLang="ja-JP" sz="1200" b="0"/>
        </a:p>
        <a:p>
          <a:r>
            <a:rPr kumimoji="1" lang="en-US" altLang="ja-JP" sz="1200" b="0"/>
            <a:t>※</a:t>
          </a:r>
          <a:r>
            <a:rPr kumimoji="1" lang="ja-JP" altLang="en-US" sz="1200" b="0" u="sng"/>
            <a:t>救急・周産期・小児医療のいずれかにおいて、</a:t>
          </a:r>
          <a:endParaRPr kumimoji="1" lang="en-US" altLang="ja-JP" sz="1200" b="0" u="sng"/>
        </a:p>
        <a:p>
          <a:r>
            <a:rPr kumimoji="1" lang="ja-JP" altLang="en-US" sz="1200" b="0" u="none" baseline="0"/>
            <a:t>   </a:t>
          </a:r>
          <a:r>
            <a:rPr kumimoji="1" lang="ja-JP" altLang="en-US" sz="1200" b="0" u="sng" baseline="0"/>
            <a:t> </a:t>
          </a:r>
          <a:r>
            <a:rPr kumimoji="1" lang="ja-JP" altLang="en-US" sz="1200" b="0" u="sng"/>
            <a:t>疑い患者を受け入れるために要する設備に限ります。</a:t>
          </a:r>
        </a:p>
      </xdr:txBody>
    </xdr:sp>
    <xdr:clientData/>
  </xdr:twoCellAnchor>
  <xdr:twoCellAnchor>
    <xdr:from>
      <xdr:col>12</xdr:col>
      <xdr:colOff>9524</xdr:colOff>
      <xdr:row>4</xdr:row>
      <xdr:rowOff>304800</xdr:rowOff>
    </xdr:from>
    <xdr:to>
      <xdr:col>20</xdr:col>
      <xdr:colOff>438150</xdr:colOff>
      <xdr:row>9</xdr:row>
      <xdr:rowOff>428626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620374" y="1390650"/>
          <a:ext cx="6219826" cy="229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員数</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・初度設備費→当該設備を利用する疑い患者受入病床数</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・個人防護具→別紙１－３に入力（員数入力不要）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・簡易陰圧装置→当該設備を利用する疑い患者受入病床数</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・簡易ベッド→購入数（員数入力不要）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・簡易診療室及び付帯する備品→</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員数入力不要</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HEPA</a:t>
          </a:r>
          <a:r>
            <a:rPr kumimoji="1" lang="ja-JP" altLang="en-US" sz="1200" b="0" i="0" u="none" strike="noStrike" kern="0" cap="none" spc="0" normalizeH="0" baseline="0" noProof="0">
              <a:ln>
                <a:noFill/>
              </a:ln>
              <a:solidFill>
                <a:prstClr val="black"/>
              </a:solidFill>
              <a:effectLst/>
              <a:uLnTx/>
              <a:uFillTx/>
              <a:latin typeface="+mn-lt"/>
              <a:ea typeface="+mn-ea"/>
              <a:cs typeface="+mn-cs"/>
            </a:rPr>
            <a:t>フィルター付空気清浄機→</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員数入力不要</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HEPA</a:t>
          </a:r>
          <a:r>
            <a:rPr kumimoji="1" lang="ja-JP" altLang="en-US" sz="1200" b="0" i="0" u="none" strike="noStrike" kern="0" cap="none" spc="0" normalizeH="0" baseline="0" noProof="0">
              <a:ln>
                <a:noFill/>
              </a:ln>
              <a:solidFill>
                <a:prstClr val="black"/>
              </a:solidFill>
              <a:effectLst/>
              <a:uLnTx/>
              <a:uFillTx/>
              <a:latin typeface="+mn-lt"/>
              <a:ea typeface="+mn-ea"/>
              <a:cs typeface="+mn-cs"/>
            </a:rPr>
            <a:t>フィルター付パーテーション→購入数（員数入力不要）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・消毒経費→</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員数入力不要</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・救急医療を担う機関において要する備品→</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員数入力不要</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・周産期医療又は小児医療を担う医療機関において使用する保育器→購入数（員数入力不要）</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2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07894F55-DA81-4438-8360-C673C23777A9}"/>
            </a:ext>
          </a:extLst>
        </xdr:cNvPr>
        <xdr:cNvSpPr txBox="1"/>
      </xdr:nvSpPr>
      <xdr:spPr>
        <a:xfrm>
          <a:off x="73628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161925</xdr:colOff>
      <xdr:row>0</xdr:row>
      <xdr:rowOff>123824</xdr:rowOff>
    </xdr:from>
    <xdr:to>
      <xdr:col>16</xdr:col>
      <xdr:colOff>400050</xdr:colOff>
      <xdr:row>4</xdr:row>
      <xdr:rowOff>57150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20000" y="123824"/>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twoCellAnchor>
    <xdr:from>
      <xdr:col>1</xdr:col>
      <xdr:colOff>409575</xdr:colOff>
      <xdr:row>32</xdr:row>
      <xdr:rowOff>28575</xdr:rowOff>
    </xdr:from>
    <xdr:to>
      <xdr:col>1</xdr:col>
      <xdr:colOff>609600</xdr:colOff>
      <xdr:row>39</xdr:row>
      <xdr:rowOff>200025</xdr:rowOff>
    </xdr:to>
    <xdr:sp macro="" textlink="">
      <xdr:nvSpPr>
        <xdr:cNvPr id="3" name="左中かっこ 2">
          <a:extLst>
            <a:ext uri="{FF2B5EF4-FFF2-40B4-BE49-F238E27FC236}">
              <a16:creationId xmlns:a16="http://schemas.microsoft.com/office/drawing/2014/main" id="{345A3188-453E-47B1-AB89-9E7D57ED422A}"/>
            </a:ext>
          </a:extLst>
        </xdr:cNvPr>
        <xdr:cNvSpPr/>
      </xdr:nvSpPr>
      <xdr:spPr>
        <a:xfrm>
          <a:off x="685800" y="7800975"/>
          <a:ext cx="200025" cy="13906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30</xdr:row>
      <xdr:rowOff>95250</xdr:rowOff>
    </xdr:from>
    <xdr:to>
      <xdr:col>1</xdr:col>
      <xdr:colOff>342900</xdr:colOff>
      <xdr:row>36</xdr:row>
      <xdr:rowOff>19050</xdr:rowOff>
    </xdr:to>
    <xdr:sp macro="" textlink="">
      <xdr:nvSpPr>
        <xdr:cNvPr id="4" name="屈折矢印 3">
          <a:extLst>
            <a:ext uri="{FF2B5EF4-FFF2-40B4-BE49-F238E27FC236}">
              <a16:creationId xmlns:a16="http://schemas.microsoft.com/office/drawing/2014/main" id="{910DC94A-B9C0-4076-93A6-615864BE045A}"/>
            </a:ext>
          </a:extLst>
        </xdr:cNvPr>
        <xdr:cNvSpPr/>
      </xdr:nvSpPr>
      <xdr:spPr>
        <a:xfrm flipH="1">
          <a:off x="438150" y="7410450"/>
          <a:ext cx="180975" cy="11049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38</xdr:row>
      <xdr:rowOff>38100</xdr:rowOff>
    </xdr:from>
    <xdr:to>
      <xdr:col>10</xdr:col>
      <xdr:colOff>114300</xdr:colOff>
      <xdr:row>39</xdr:row>
      <xdr:rowOff>190500</xdr:rowOff>
    </xdr:to>
    <xdr:sp macro="" textlink="">
      <xdr:nvSpPr>
        <xdr:cNvPr id="5" name="大かっこ 4">
          <a:extLst>
            <a:ext uri="{FF2B5EF4-FFF2-40B4-BE49-F238E27FC236}">
              <a16:creationId xmlns:a16="http://schemas.microsoft.com/office/drawing/2014/main" id="{1B2BDD0F-7AD6-47E9-AA70-42BF17396083}"/>
            </a:ext>
          </a:extLst>
        </xdr:cNvPr>
        <xdr:cNvSpPr/>
      </xdr:nvSpPr>
      <xdr:spPr>
        <a:xfrm>
          <a:off x="3438525" y="8801100"/>
          <a:ext cx="31718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542925</xdr:colOff>
      <xdr:row>33</xdr:row>
      <xdr:rowOff>66675</xdr:rowOff>
    </xdr:from>
    <xdr:to>
      <xdr:col>10</xdr:col>
      <xdr:colOff>123825</xdr:colOff>
      <xdr:row>35</xdr:row>
      <xdr:rowOff>180975</xdr:rowOff>
    </xdr:to>
    <xdr:sp macro="" textlink="">
      <xdr:nvSpPr>
        <xdr:cNvPr id="6" name="大かっこ 5">
          <a:extLst>
            <a:ext uri="{FF2B5EF4-FFF2-40B4-BE49-F238E27FC236}">
              <a16:creationId xmlns:a16="http://schemas.microsoft.com/office/drawing/2014/main" id="{F972EFEE-383C-4F3D-A4EF-C1DD8E012A17}"/>
            </a:ext>
          </a:extLst>
        </xdr:cNvPr>
        <xdr:cNvSpPr/>
      </xdr:nvSpPr>
      <xdr:spPr>
        <a:xfrm>
          <a:off x="3448050" y="8067675"/>
          <a:ext cx="31718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304799</xdr:colOff>
      <xdr:row>30</xdr:row>
      <xdr:rowOff>89135</xdr:rowOff>
    </xdr:from>
    <xdr:to>
      <xdr:col>5</xdr:col>
      <xdr:colOff>457197</xdr:colOff>
      <xdr:row>32</xdr:row>
      <xdr:rowOff>152401</xdr:rowOff>
    </xdr:to>
    <xdr:sp macro="" textlink="">
      <xdr:nvSpPr>
        <xdr:cNvPr id="8" name="矢印: 上向き折線 7">
          <a:extLst>
            <a:ext uri="{FF2B5EF4-FFF2-40B4-BE49-F238E27FC236}">
              <a16:creationId xmlns:a16="http://schemas.microsoft.com/office/drawing/2014/main" id="{0C1BD11B-0901-4360-ADAF-E07173F0E229}"/>
            </a:ext>
          </a:extLst>
        </xdr:cNvPr>
        <xdr:cNvSpPr/>
      </xdr:nvSpPr>
      <xdr:spPr>
        <a:xfrm rot="5400000">
          <a:off x="3025890" y="7588369"/>
          <a:ext cx="520466" cy="152398"/>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36</xdr:row>
      <xdr:rowOff>152400</xdr:rowOff>
    </xdr:from>
    <xdr:to>
      <xdr:col>5</xdr:col>
      <xdr:colOff>571500</xdr:colOff>
      <xdr:row>39</xdr:row>
      <xdr:rowOff>0</xdr:rowOff>
    </xdr:to>
    <xdr:cxnSp macro="">
      <xdr:nvCxnSpPr>
        <xdr:cNvPr id="14" name="コネクタ: カギ線 13">
          <a:extLst>
            <a:ext uri="{FF2B5EF4-FFF2-40B4-BE49-F238E27FC236}">
              <a16:creationId xmlns:a16="http://schemas.microsoft.com/office/drawing/2014/main" id="{FA8EE498-843E-41C2-95A8-907F4CF4A5DA}"/>
            </a:ext>
          </a:extLst>
        </xdr:cNvPr>
        <xdr:cNvCxnSpPr/>
      </xdr:nvCxnSpPr>
      <xdr:spPr>
        <a:xfrm flipV="1">
          <a:off x="3124200" y="8648700"/>
          <a:ext cx="352425" cy="342900"/>
        </a:xfrm>
        <a:prstGeom prst="bentConnector3">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3908A310-0209-418E-AA5A-43C8DD29BFFC}"/>
            </a:ext>
          </a:extLst>
        </xdr:cNvPr>
        <xdr:cNvSpPr txBox="1"/>
      </xdr:nvSpPr>
      <xdr:spPr>
        <a:xfrm>
          <a:off x="73628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152400</xdr:colOff>
      <xdr:row>0</xdr:row>
      <xdr:rowOff>114299</xdr:rowOff>
    </xdr:from>
    <xdr:to>
      <xdr:col>16</xdr:col>
      <xdr:colOff>390525</xdr:colOff>
      <xdr:row>4</xdr:row>
      <xdr:rowOff>47625</xdr:rowOff>
    </xdr:to>
    <xdr:sp macro="" textlink="">
      <xdr:nvSpPr>
        <xdr:cNvPr id="2" name="テキスト ボックス 1">
          <a:extLst>
            <a:ext uri="{FF2B5EF4-FFF2-40B4-BE49-F238E27FC236}">
              <a16:creationId xmlns:a16="http://schemas.microsoft.com/office/drawing/2014/main" id="{6882AB0E-CB6D-495D-A1D7-C05B668B3794}"/>
            </a:ext>
          </a:extLst>
        </xdr:cNvPr>
        <xdr:cNvSpPr txBox="1"/>
      </xdr:nvSpPr>
      <xdr:spPr>
        <a:xfrm>
          <a:off x="692467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ED2114F0-B10D-4A74-8EE3-75A939900772}"/>
            </a:ext>
          </a:extLst>
        </xdr:cNvPr>
        <xdr:cNvSpPr txBox="1"/>
      </xdr:nvSpPr>
      <xdr:spPr>
        <a:xfrm>
          <a:off x="78200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152400</xdr:colOff>
      <xdr:row>0</xdr:row>
      <xdr:rowOff>123824</xdr:rowOff>
    </xdr:from>
    <xdr:to>
      <xdr:col>12</xdr:col>
      <xdr:colOff>809625</xdr:colOff>
      <xdr:row>16</xdr:row>
      <xdr:rowOff>133349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86625" y="123824"/>
          <a:ext cx="4229100" cy="355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endParaRPr kumimoji="1" lang="en-US" altLang="ja-JP" sz="1400" b="0"/>
        </a:p>
        <a:p>
          <a:r>
            <a:rPr kumimoji="1" lang="en-US" altLang="ja-JP" sz="1400" b="0"/>
            <a:t>※</a:t>
          </a:r>
          <a:r>
            <a:rPr kumimoji="1" lang="ja-JP" altLang="en-US" sz="1400" b="0"/>
            <a:t>「１　必要理由」には、やむを得ず緊急的にその設備が必要となる理由を詳細に入力してください。また、同じ設備を複数申請する場合は、その数量の根拠等についても具体的に明記ください。</a:t>
          </a:r>
          <a:endParaRPr kumimoji="1" lang="en-US" altLang="ja-JP" sz="1400" b="0"/>
        </a:p>
        <a:p>
          <a:r>
            <a:rPr kumimoji="1" lang="ja-JP" altLang="en-US" sz="1400" b="0"/>
            <a:t>　個人防護具及び消毒経費のみを申請する場合は、本項目は入力不要です。</a:t>
          </a:r>
          <a:endParaRPr kumimoji="1" lang="en-US" altLang="ja-JP" sz="1400" b="0"/>
        </a:p>
        <a:p>
          <a:endParaRPr kumimoji="1" lang="en-US" altLang="ja-JP" sz="1400" b="0"/>
        </a:p>
        <a:p>
          <a:r>
            <a:rPr kumimoji="1" lang="en-US" altLang="ja-JP" sz="1400" b="0"/>
            <a:t>※</a:t>
          </a:r>
          <a:r>
            <a:rPr kumimoji="1" lang="ja-JP" altLang="en-US" sz="1400" b="0"/>
            <a:t>「２　設備整備の内容」には、個人防護具及び消毒経費</a:t>
          </a:r>
          <a:r>
            <a:rPr kumimoji="1" lang="ja-JP" altLang="en-US" sz="1400" b="0" u="sng"/>
            <a:t>以外</a:t>
          </a:r>
          <a:r>
            <a:rPr kumimoji="1" lang="ja-JP" altLang="en-US" sz="1400" b="0"/>
            <a:t>の購入（予定）品目をすべて入力ください。（個人防護具は「個人防護具積算表」のシートから、消毒経費は「消毒経費積算表」のシートから自動反映されます。）行が足りない場合は、他の行をコピーして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L43"/>
  <sheetViews>
    <sheetView tabSelected="1" view="pageBreakPreview" zoomScaleNormal="100" zoomScaleSheetLayoutView="100" workbookViewId="0">
      <selection activeCell="G2" sqref="G2:I2"/>
    </sheetView>
  </sheetViews>
  <sheetFormatPr defaultColWidth="9" defaultRowHeight="18" customHeight="1"/>
  <cols>
    <col min="1" max="9" width="9" style="65"/>
    <col min="10" max="10" width="2.625" style="104" customWidth="1"/>
    <col min="11" max="16384" width="9" style="65"/>
  </cols>
  <sheetData>
    <row r="2" spans="1:12" ht="18" customHeight="1">
      <c r="G2" s="262"/>
      <c r="H2" s="262"/>
      <c r="I2" s="262"/>
      <c r="J2" s="68"/>
      <c r="K2" s="102"/>
      <c r="L2" s="66"/>
    </row>
    <row r="3" spans="1:12" ht="18" customHeight="1">
      <c r="G3" s="261" t="s">
        <v>125</v>
      </c>
      <c r="H3" s="261"/>
      <c r="I3" s="261"/>
      <c r="J3" s="109"/>
      <c r="K3" s="103"/>
    </row>
    <row r="5" spans="1:12" ht="18" customHeight="1">
      <c r="A5" s="65" t="s">
        <v>72</v>
      </c>
      <c r="B5" s="67"/>
    </row>
    <row r="6" spans="1:12" ht="18" customHeight="1">
      <c r="A6" s="265" t="s">
        <v>73</v>
      </c>
      <c r="B6" s="265"/>
      <c r="C6" s="265"/>
      <c r="D6" s="65" t="s">
        <v>157</v>
      </c>
      <c r="G6" s="104"/>
      <c r="H6" s="104"/>
      <c r="I6" s="104"/>
    </row>
    <row r="7" spans="1:12" ht="18" customHeight="1">
      <c r="A7" s="101"/>
      <c r="B7" s="101"/>
      <c r="C7" s="101"/>
      <c r="G7" s="104"/>
      <c r="H7" s="104"/>
      <c r="I7" s="104"/>
    </row>
    <row r="8" spans="1:12" ht="18" customHeight="1">
      <c r="B8" s="67"/>
      <c r="G8" s="104"/>
      <c r="H8" s="104"/>
      <c r="I8" s="104"/>
    </row>
    <row r="9" spans="1:12" ht="18" customHeight="1">
      <c r="D9" s="267" t="s">
        <v>103</v>
      </c>
      <c r="E9" s="267"/>
      <c r="F9" s="266"/>
      <c r="G9" s="266"/>
      <c r="H9" s="266"/>
      <c r="I9" s="266"/>
      <c r="J9" s="68"/>
      <c r="K9" s="110"/>
    </row>
    <row r="10" spans="1:12" ht="18" customHeight="1">
      <c r="D10" s="267" t="s">
        <v>100</v>
      </c>
      <c r="E10" s="267"/>
      <c r="F10" s="266"/>
      <c r="G10" s="266"/>
      <c r="H10" s="266"/>
      <c r="I10" s="266"/>
      <c r="J10" s="68"/>
      <c r="K10" s="110"/>
    </row>
    <row r="11" spans="1:12" ht="18" customHeight="1">
      <c r="D11" s="267" t="s">
        <v>102</v>
      </c>
      <c r="E11" s="267"/>
      <c r="F11" s="266"/>
      <c r="G11" s="266"/>
      <c r="H11" s="266"/>
      <c r="I11" s="266"/>
      <c r="J11" s="68"/>
      <c r="K11" s="110"/>
    </row>
    <row r="12" spans="1:12" ht="18" customHeight="1">
      <c r="D12" s="267" t="s">
        <v>101</v>
      </c>
      <c r="E12" s="267"/>
      <c r="F12" s="266"/>
      <c r="G12" s="266"/>
      <c r="H12" s="266"/>
      <c r="I12" s="266"/>
      <c r="J12" s="68"/>
      <c r="K12" s="110"/>
    </row>
    <row r="15" spans="1:12" ht="18" customHeight="1">
      <c r="A15" s="264" t="s">
        <v>109</v>
      </c>
      <c r="B15" s="264"/>
      <c r="C15" s="264"/>
      <c r="D15" s="264"/>
      <c r="E15" s="264"/>
      <c r="F15" s="264"/>
      <c r="G15" s="264"/>
      <c r="H15" s="264"/>
      <c r="I15" s="264"/>
      <c r="J15" s="264"/>
      <c r="K15" s="100"/>
    </row>
    <row r="16" spans="1:12" ht="18" customHeight="1">
      <c r="A16" s="264"/>
      <c r="B16" s="264"/>
      <c r="C16" s="264"/>
      <c r="D16" s="264"/>
      <c r="E16" s="264"/>
      <c r="F16" s="264"/>
      <c r="G16" s="264"/>
      <c r="H16" s="264"/>
      <c r="I16" s="264"/>
      <c r="J16" s="264"/>
      <c r="K16" s="100"/>
    </row>
    <row r="17" spans="1:11" ht="18" customHeight="1">
      <c r="A17" s="264"/>
      <c r="B17" s="264"/>
      <c r="C17" s="264"/>
      <c r="D17" s="264"/>
      <c r="E17" s="264"/>
      <c r="F17" s="264"/>
      <c r="G17" s="264"/>
      <c r="H17" s="264"/>
      <c r="I17" s="264"/>
      <c r="J17" s="264"/>
      <c r="K17" s="100"/>
    </row>
    <row r="18" spans="1:11" ht="18" customHeight="1">
      <c r="A18" s="69"/>
      <c r="B18" s="69"/>
      <c r="C18" s="69"/>
      <c r="D18" s="69"/>
      <c r="E18" s="69"/>
      <c r="F18" s="69"/>
      <c r="G18" s="69"/>
      <c r="H18" s="69"/>
      <c r="I18" s="100"/>
      <c r="J18" s="99"/>
      <c r="K18" s="100"/>
    </row>
    <row r="20" spans="1:11" ht="18" customHeight="1">
      <c r="A20" s="263" t="str">
        <f>"　令和５年度において新型コロナウイルス感染症緊急包括支援事業（新型コロナウイルス感染症を疑う患者受入れのための救急・周産期・小児医療体制確保分）を実施したいので、新型コロナウイルス感染症緊急包括支援事業費県補助金 金"&amp;TEXT(経費所要額調書!H7,"#,##0")&amp;"円を交付されるよう富山県補助金等交付規則第３条の規定により、次の関係書類を添えて申請します。"</f>
        <v>　令和５年度において新型コロナウイルス感染症緊急包括支援事業（新型コロナウイルス感染症を疑う患者受入れのための救急・周産期・小児医療体制確保分）を実施したいので、新型コロナウイルス感染症緊急包括支援事業費県補助金 金0円を交付されるよう富山県補助金等交付規則第３条の規定により、次の関係書類を添えて申請します。</v>
      </c>
      <c r="B20" s="263"/>
      <c r="C20" s="263"/>
      <c r="D20" s="263"/>
      <c r="E20" s="263"/>
      <c r="F20" s="263"/>
      <c r="G20" s="263"/>
      <c r="H20" s="263"/>
      <c r="I20" s="263"/>
      <c r="J20" s="263"/>
      <c r="K20" s="99"/>
    </row>
    <row r="21" spans="1:11" ht="18" customHeight="1">
      <c r="A21" s="263"/>
      <c r="B21" s="263"/>
      <c r="C21" s="263"/>
      <c r="D21" s="263"/>
      <c r="E21" s="263"/>
      <c r="F21" s="263"/>
      <c r="G21" s="263"/>
      <c r="H21" s="263"/>
      <c r="I21" s="263"/>
      <c r="J21" s="263"/>
      <c r="K21" s="99"/>
    </row>
    <row r="22" spans="1:11" ht="18" customHeight="1">
      <c r="A22" s="263"/>
      <c r="B22" s="263"/>
      <c r="C22" s="263"/>
      <c r="D22" s="263"/>
      <c r="E22" s="263"/>
      <c r="F22" s="263"/>
      <c r="G22" s="263"/>
      <c r="H22" s="263"/>
      <c r="I22" s="263"/>
      <c r="J22" s="263"/>
      <c r="K22" s="99"/>
    </row>
    <row r="23" spans="1:11" ht="18" customHeight="1">
      <c r="A23" s="263"/>
      <c r="B23" s="263"/>
      <c r="C23" s="263"/>
      <c r="D23" s="263"/>
      <c r="E23" s="263"/>
      <c r="F23" s="263"/>
      <c r="G23" s="263"/>
      <c r="H23" s="263"/>
      <c r="I23" s="263"/>
      <c r="J23" s="263"/>
      <c r="K23" s="99"/>
    </row>
    <row r="26" spans="1:11" ht="18" customHeight="1">
      <c r="A26" s="70" t="s">
        <v>74</v>
      </c>
      <c r="B26" s="71"/>
      <c r="C26" s="71"/>
      <c r="D26" s="71"/>
      <c r="E26" s="70"/>
      <c r="F26" s="71"/>
      <c r="G26" s="71"/>
      <c r="H26" s="71"/>
      <c r="I26" s="71"/>
      <c r="J26" s="105"/>
      <c r="K26" s="71"/>
    </row>
    <row r="27" spans="1:11" ht="18" customHeight="1">
      <c r="A27" s="65" t="s">
        <v>107</v>
      </c>
    </row>
    <row r="28" spans="1:11" ht="18" customHeight="1">
      <c r="A28" s="65" t="s">
        <v>108</v>
      </c>
      <c r="B28" s="72"/>
      <c r="C28" s="72"/>
      <c r="D28" s="72"/>
      <c r="E28" s="72"/>
      <c r="F28" s="72"/>
      <c r="G28" s="72"/>
      <c r="H28" s="72"/>
      <c r="I28" s="72"/>
      <c r="J28" s="106"/>
      <c r="K28" s="72"/>
    </row>
    <row r="29" spans="1:11" ht="18" customHeight="1">
      <c r="A29" s="65" t="s">
        <v>172</v>
      </c>
      <c r="B29" s="72"/>
      <c r="C29" s="72"/>
      <c r="D29" s="72"/>
      <c r="E29" s="72"/>
      <c r="F29" s="72"/>
      <c r="G29" s="72"/>
      <c r="H29" s="72"/>
      <c r="I29" s="72"/>
      <c r="J29" s="106"/>
      <c r="K29" s="72"/>
    </row>
    <row r="30" spans="1:11" ht="18" customHeight="1">
      <c r="A30" s="65" t="s">
        <v>173</v>
      </c>
      <c r="B30" s="72"/>
      <c r="C30" s="72"/>
      <c r="D30" s="72"/>
      <c r="E30" s="72"/>
      <c r="F30" s="72"/>
      <c r="G30" s="72"/>
      <c r="H30" s="72"/>
      <c r="I30" s="72"/>
      <c r="J30" s="106"/>
      <c r="K30" s="72"/>
    </row>
    <row r="31" spans="1:11" ht="18" customHeight="1">
      <c r="A31" s="65" t="s">
        <v>195</v>
      </c>
      <c r="B31" s="72"/>
      <c r="C31" s="72"/>
      <c r="D31" s="72"/>
      <c r="E31" s="72"/>
      <c r="F31" s="72"/>
      <c r="G31" s="72"/>
      <c r="H31" s="72"/>
      <c r="I31" s="72"/>
      <c r="J31" s="106"/>
      <c r="K31" s="72"/>
    </row>
    <row r="32" spans="1:11" ht="18" customHeight="1">
      <c r="A32" s="65" t="s">
        <v>184</v>
      </c>
      <c r="B32" s="72"/>
      <c r="C32" s="72"/>
      <c r="D32" s="72"/>
      <c r="E32" s="72"/>
      <c r="F32" s="72"/>
      <c r="G32" s="72"/>
      <c r="H32" s="72"/>
      <c r="I32" s="72"/>
      <c r="J32" s="106"/>
      <c r="K32" s="72"/>
    </row>
    <row r="33" spans="1:11" ht="18" customHeight="1">
      <c r="A33" s="260" t="s">
        <v>185</v>
      </c>
      <c r="B33" s="260"/>
      <c r="C33" s="260"/>
      <c r="D33" s="260"/>
      <c r="E33" s="260"/>
      <c r="F33" s="260"/>
      <c r="G33" s="260"/>
      <c r="H33" s="260"/>
      <c r="I33" s="260"/>
      <c r="J33" s="106"/>
      <c r="K33" s="72"/>
    </row>
    <row r="34" spans="1:11" ht="18" customHeight="1">
      <c r="A34" s="260"/>
      <c r="B34" s="260"/>
      <c r="C34" s="260"/>
      <c r="D34" s="260"/>
      <c r="E34" s="260"/>
      <c r="F34" s="260"/>
      <c r="G34" s="260"/>
      <c r="H34" s="260"/>
      <c r="I34" s="260"/>
      <c r="J34" s="106"/>
      <c r="K34" s="72"/>
    </row>
    <row r="35" spans="1:11" ht="18" customHeight="1">
      <c r="A35" s="65" t="s">
        <v>186</v>
      </c>
      <c r="B35" s="72"/>
      <c r="C35" s="72"/>
      <c r="D35" s="72"/>
      <c r="E35" s="72"/>
      <c r="F35" s="72"/>
      <c r="G35" s="72"/>
      <c r="H35" s="72"/>
      <c r="I35" s="72"/>
      <c r="J35" s="106"/>
      <c r="K35" s="72"/>
    </row>
    <row r="36" spans="1:11" ht="18" customHeight="1">
      <c r="A36" s="65" t="s">
        <v>187</v>
      </c>
      <c r="B36" s="72"/>
      <c r="C36" s="72"/>
      <c r="D36" s="72"/>
      <c r="E36" s="72"/>
      <c r="F36" s="72"/>
      <c r="G36" s="72"/>
      <c r="H36" s="72"/>
      <c r="I36" s="72"/>
      <c r="J36" s="106"/>
      <c r="K36" s="72"/>
    </row>
    <row r="37" spans="1:11" ht="18" customHeight="1">
      <c r="A37" s="65" t="s">
        <v>188</v>
      </c>
    </row>
    <row r="38" spans="1:11" ht="18" customHeight="1">
      <c r="A38" s="65" t="s">
        <v>192</v>
      </c>
      <c r="B38" s="69"/>
      <c r="C38" s="69"/>
      <c r="D38" s="69"/>
      <c r="E38" s="69"/>
      <c r="F38" s="69"/>
      <c r="G38" s="69"/>
      <c r="H38" s="69"/>
      <c r="I38" s="100"/>
      <c r="J38" s="99"/>
      <c r="K38" s="100"/>
    </row>
    <row r="39" spans="1:11" ht="18" customHeight="1">
      <c r="A39" s="65" t="s">
        <v>193</v>
      </c>
      <c r="B39" s="69"/>
      <c r="C39" s="69"/>
      <c r="D39" s="69"/>
      <c r="E39" s="69"/>
      <c r="F39" s="69"/>
      <c r="G39" s="69"/>
      <c r="H39" s="69"/>
      <c r="I39" s="100"/>
      <c r="J39" s="99"/>
      <c r="K39" s="100"/>
    </row>
    <row r="40" spans="1:11" ht="18" customHeight="1">
      <c r="A40" s="73" t="s">
        <v>189</v>
      </c>
      <c r="B40" s="73"/>
      <c r="C40" s="73"/>
      <c r="D40" s="73"/>
      <c r="E40" s="73"/>
      <c r="F40" s="73"/>
      <c r="G40" s="73"/>
      <c r="H40" s="73"/>
      <c r="I40" s="73"/>
      <c r="J40" s="107"/>
      <c r="K40" s="74"/>
    </row>
    <row r="41" spans="1:11" ht="18" customHeight="1">
      <c r="A41" s="73" t="s">
        <v>190</v>
      </c>
      <c r="B41" s="73"/>
      <c r="C41" s="73"/>
      <c r="D41" s="73"/>
      <c r="E41" s="73"/>
      <c r="F41" s="73"/>
      <c r="G41" s="73"/>
      <c r="H41" s="73"/>
      <c r="I41" s="73"/>
      <c r="J41" s="107"/>
      <c r="K41" s="74"/>
    </row>
    <row r="42" spans="1:11" ht="18" customHeight="1">
      <c r="A42" s="73" t="s">
        <v>191</v>
      </c>
      <c r="B42" s="73"/>
      <c r="C42" s="73"/>
      <c r="D42" s="73"/>
      <c r="E42" s="73"/>
      <c r="F42" s="73"/>
      <c r="G42" s="73"/>
      <c r="H42" s="73"/>
      <c r="I42" s="73"/>
      <c r="J42" s="107"/>
      <c r="K42" s="74"/>
    </row>
    <row r="43" spans="1:11" ht="18" customHeight="1">
      <c r="A43" s="73"/>
      <c r="B43" s="75"/>
      <c r="C43" s="75"/>
      <c r="D43" s="75"/>
      <c r="E43" s="75"/>
      <c r="F43" s="75"/>
      <c r="G43" s="75"/>
      <c r="H43" s="75"/>
      <c r="I43" s="75"/>
      <c r="J43" s="108"/>
      <c r="K43" s="75"/>
    </row>
  </sheetData>
  <sheetProtection algorithmName="SHA-512" hashValue="gZSd/kRdtgTTBCN4118OqcnlacZpUALpq69aROdfNuweJhrDxM7Oi0ngIkMOP4eJjh9u7zpW9sgTvooEslB5sw==" saltValue="nROqONf5SsMs7Q2nqbZDBA==" spinCount="100000" sheet="1" objects="1" scenarios="1" selectLockedCells="1"/>
  <mergeCells count="14">
    <mergeCell ref="A33:I34"/>
    <mergeCell ref="G3:I3"/>
    <mergeCell ref="G2:I2"/>
    <mergeCell ref="A20:J23"/>
    <mergeCell ref="A15:J17"/>
    <mergeCell ref="A6:C6"/>
    <mergeCell ref="F10:I10"/>
    <mergeCell ref="F9:I9"/>
    <mergeCell ref="D9:E9"/>
    <mergeCell ref="D10:E10"/>
    <mergeCell ref="D12:E12"/>
    <mergeCell ref="F12:I12"/>
    <mergeCell ref="D11:E11"/>
    <mergeCell ref="F11:I11"/>
  </mergeCells>
  <phoneticPr fontId="5"/>
  <printOptions horizontalCentered="1"/>
  <pageMargins left="0.70866141732283472" right="0.70866141732283472" top="0.98425196850393704" bottom="0.98425196850393704"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F36"/>
  <sheetViews>
    <sheetView view="pageBreakPreview" zoomScaleNormal="100" zoomScaleSheetLayoutView="100" workbookViewId="0">
      <selection activeCell="E6" sqref="E6"/>
    </sheetView>
  </sheetViews>
  <sheetFormatPr defaultRowHeight="14.25"/>
  <cols>
    <col min="1" max="3" width="3.75" style="60" customWidth="1"/>
    <col min="4" max="4" width="25.625" style="60" customWidth="1"/>
    <col min="5" max="6" width="24.625" style="60" customWidth="1"/>
    <col min="7" max="7" width="3.75" style="60" customWidth="1"/>
    <col min="8" max="16384" width="9" style="60"/>
  </cols>
  <sheetData>
    <row r="1" spans="1:6" ht="15" customHeight="1">
      <c r="A1" s="255" t="s">
        <v>70</v>
      </c>
    </row>
    <row r="2" spans="1:6" ht="22.5" customHeight="1">
      <c r="B2" s="412" t="s">
        <v>64</v>
      </c>
      <c r="C2" s="412"/>
      <c r="D2" s="412"/>
      <c r="E2" s="412"/>
      <c r="F2" s="412"/>
    </row>
    <row r="3" spans="1:6" ht="18" customHeight="1">
      <c r="B3" s="43" t="s">
        <v>126</v>
      </c>
      <c r="C3" s="43"/>
      <c r="D3" s="43"/>
      <c r="E3" s="43"/>
      <c r="F3" s="61" t="s">
        <v>128</v>
      </c>
    </row>
    <row r="4" spans="1:6" ht="24" customHeight="1">
      <c r="B4" s="404" t="s">
        <v>53</v>
      </c>
      <c r="C4" s="405"/>
      <c r="D4" s="406"/>
      <c r="E4" s="62" t="s">
        <v>54</v>
      </c>
      <c r="F4" s="62" t="s">
        <v>55</v>
      </c>
    </row>
    <row r="5" spans="1:6" ht="24" customHeight="1">
      <c r="B5" s="413" t="s">
        <v>56</v>
      </c>
      <c r="C5" s="414"/>
      <c r="D5" s="415"/>
      <c r="E5" s="112">
        <f>経費所要額調書!H7</f>
        <v>0</v>
      </c>
      <c r="F5" s="113"/>
    </row>
    <row r="6" spans="1:6" ht="24" customHeight="1">
      <c r="B6" s="413" t="s">
        <v>57</v>
      </c>
      <c r="C6" s="414"/>
      <c r="D6" s="415"/>
      <c r="E6" s="256"/>
      <c r="F6" s="257"/>
    </row>
    <row r="7" spans="1:6" ht="24" customHeight="1">
      <c r="B7" s="413" t="s">
        <v>58</v>
      </c>
      <c r="C7" s="414"/>
      <c r="D7" s="415"/>
      <c r="E7" s="256"/>
      <c r="F7" s="257"/>
    </row>
    <row r="8" spans="1:6" ht="24" customHeight="1">
      <c r="B8" s="413" t="s">
        <v>59</v>
      </c>
      <c r="C8" s="414"/>
      <c r="D8" s="415"/>
      <c r="E8" s="256"/>
      <c r="F8" s="257"/>
    </row>
    <row r="9" spans="1:6" ht="24" customHeight="1">
      <c r="B9" s="413" t="s">
        <v>60</v>
      </c>
      <c r="C9" s="414"/>
      <c r="D9" s="415"/>
      <c r="E9" s="256"/>
      <c r="F9" s="257"/>
    </row>
    <row r="10" spans="1:6" ht="24" customHeight="1">
      <c r="B10" s="413" t="s">
        <v>61</v>
      </c>
      <c r="C10" s="414"/>
      <c r="D10" s="415"/>
      <c r="E10" s="256"/>
      <c r="F10" s="257"/>
    </row>
    <row r="11" spans="1:6" ht="24" customHeight="1">
      <c r="B11" s="413" t="s">
        <v>62</v>
      </c>
      <c r="C11" s="414"/>
      <c r="D11" s="415"/>
      <c r="E11" s="256"/>
      <c r="F11" s="257"/>
    </row>
    <row r="12" spans="1:6" ht="24" customHeight="1">
      <c r="B12" s="404" t="s">
        <v>63</v>
      </c>
      <c r="C12" s="405"/>
      <c r="D12" s="406"/>
      <c r="E12" s="63">
        <f>SUM(E5:E11)</f>
        <v>0</v>
      </c>
      <c r="F12" s="64"/>
    </row>
    <row r="13" spans="1:6" ht="15" customHeight="1">
      <c r="B13" s="43"/>
      <c r="C13" s="43"/>
      <c r="D13" s="43"/>
      <c r="E13" s="43"/>
      <c r="F13" s="43"/>
    </row>
    <row r="14" spans="1:6" ht="18" customHeight="1">
      <c r="B14" s="43" t="s">
        <v>127</v>
      </c>
      <c r="C14" s="43"/>
      <c r="D14" s="43"/>
      <c r="E14" s="43"/>
      <c r="F14" s="61" t="s">
        <v>128</v>
      </c>
    </row>
    <row r="15" spans="1:6" ht="24" customHeight="1">
      <c r="B15" s="404" t="s">
        <v>53</v>
      </c>
      <c r="C15" s="405"/>
      <c r="D15" s="406"/>
      <c r="E15" s="62" t="s">
        <v>54</v>
      </c>
      <c r="F15" s="62" t="s">
        <v>55</v>
      </c>
    </row>
    <row r="16" spans="1:6" ht="24" customHeight="1">
      <c r="B16" s="409" t="s">
        <v>69</v>
      </c>
      <c r="C16" s="410" t="s">
        <v>65</v>
      </c>
      <c r="D16" s="119" t="s">
        <v>142</v>
      </c>
      <c r="E16" s="112">
        <f>基準額算出内訳及び対象経費支出予定額内訳!I7</f>
        <v>0</v>
      </c>
      <c r="F16" s="258"/>
    </row>
    <row r="17" spans="2:6" ht="24" customHeight="1">
      <c r="B17" s="409"/>
      <c r="C17" s="410"/>
      <c r="D17" s="119" t="s">
        <v>143</v>
      </c>
      <c r="E17" s="112">
        <f>基準額算出内訳及び対象経費支出予定額内訳!I8</f>
        <v>0</v>
      </c>
      <c r="F17" s="258"/>
    </row>
    <row r="18" spans="2:6" ht="24" customHeight="1">
      <c r="B18" s="409"/>
      <c r="C18" s="410"/>
      <c r="D18" s="119" t="s">
        <v>144</v>
      </c>
      <c r="E18" s="112">
        <f>基準額算出内訳及び対象経費支出予定額内訳!I9</f>
        <v>0</v>
      </c>
      <c r="F18" s="258"/>
    </row>
    <row r="19" spans="2:6" ht="24" customHeight="1">
      <c r="B19" s="409"/>
      <c r="C19" s="410"/>
      <c r="D19" s="119" t="s">
        <v>12</v>
      </c>
      <c r="E19" s="112">
        <f>基準額算出内訳及び対象経費支出予定額内訳!I10</f>
        <v>0</v>
      </c>
      <c r="F19" s="258"/>
    </row>
    <row r="20" spans="2:6" ht="24" customHeight="1">
      <c r="B20" s="409"/>
      <c r="C20" s="410"/>
      <c r="D20" s="133" t="s">
        <v>145</v>
      </c>
      <c r="E20" s="112">
        <f>基準額算出内訳及び対象経費支出予定額内訳!I11</f>
        <v>0</v>
      </c>
      <c r="F20" s="258"/>
    </row>
    <row r="21" spans="2:6" ht="24" customHeight="1">
      <c r="B21" s="409"/>
      <c r="C21" s="410"/>
      <c r="D21" s="133" t="s">
        <v>146</v>
      </c>
      <c r="E21" s="112">
        <f>基準額算出内訳及び対象経費支出予定額内訳!I12</f>
        <v>0</v>
      </c>
      <c r="F21" s="258"/>
    </row>
    <row r="22" spans="2:6" ht="24" customHeight="1">
      <c r="B22" s="409"/>
      <c r="C22" s="410"/>
      <c r="D22" s="133" t="s">
        <v>148</v>
      </c>
      <c r="E22" s="112">
        <f>基準額算出内訳及び対象経費支出予定額内訳!I13</f>
        <v>0</v>
      </c>
      <c r="F22" s="258"/>
    </row>
    <row r="23" spans="2:6" ht="24" customHeight="1">
      <c r="B23" s="409"/>
      <c r="C23" s="410"/>
      <c r="D23" s="119" t="s">
        <v>149</v>
      </c>
      <c r="E23" s="112">
        <f>基準額算出内訳及び対象経費支出予定額内訳!I14</f>
        <v>0</v>
      </c>
      <c r="F23" s="258"/>
    </row>
    <row r="24" spans="2:6" ht="30" customHeight="1">
      <c r="B24" s="409"/>
      <c r="C24" s="410"/>
      <c r="D24" s="134" t="s">
        <v>150</v>
      </c>
      <c r="E24" s="112">
        <f>基準額算出内訳及び対象経費支出予定額内訳!I15</f>
        <v>0</v>
      </c>
      <c r="F24" s="258"/>
    </row>
    <row r="25" spans="2:6" ht="30" customHeight="1">
      <c r="B25" s="409"/>
      <c r="C25" s="410"/>
      <c r="D25" s="134" t="s">
        <v>151</v>
      </c>
      <c r="E25" s="112">
        <f>基準額算出内訳及び対象経費支出予定額内訳!I16</f>
        <v>0</v>
      </c>
      <c r="F25" s="258"/>
    </row>
    <row r="26" spans="2:6" ht="24" customHeight="1">
      <c r="B26" s="409"/>
      <c r="C26" s="411" t="s">
        <v>67</v>
      </c>
      <c r="D26" s="411"/>
      <c r="E26" s="63">
        <f>SUM(E16:E25)</f>
        <v>0</v>
      </c>
      <c r="F26" s="62"/>
    </row>
    <row r="27" spans="2:6" ht="24" customHeight="1">
      <c r="B27" s="409"/>
      <c r="C27" s="410" t="s">
        <v>66</v>
      </c>
      <c r="D27" s="259"/>
      <c r="E27" s="256"/>
      <c r="F27" s="257"/>
    </row>
    <row r="28" spans="2:6" ht="24" customHeight="1">
      <c r="B28" s="409"/>
      <c r="C28" s="410"/>
      <c r="D28" s="259"/>
      <c r="E28" s="256"/>
      <c r="F28" s="257"/>
    </row>
    <row r="29" spans="2:6" ht="24" customHeight="1">
      <c r="B29" s="409"/>
      <c r="C29" s="410"/>
      <c r="D29" s="259"/>
      <c r="E29" s="256"/>
      <c r="F29" s="257"/>
    </row>
    <row r="30" spans="2:6" ht="24" customHeight="1">
      <c r="B30" s="409"/>
      <c r="C30" s="410"/>
      <c r="D30" s="259"/>
      <c r="E30" s="256"/>
      <c r="F30" s="257"/>
    </row>
    <row r="31" spans="2:6" ht="24" customHeight="1">
      <c r="B31" s="409"/>
      <c r="C31" s="410"/>
      <c r="D31" s="259"/>
      <c r="E31" s="256"/>
      <c r="F31" s="257"/>
    </row>
    <row r="32" spans="2:6" ht="24" customHeight="1">
      <c r="B32" s="409"/>
      <c r="C32" s="410"/>
      <c r="D32" s="259"/>
      <c r="E32" s="256"/>
      <c r="F32" s="257"/>
    </row>
    <row r="33" spans="2:6" ht="24" customHeight="1">
      <c r="B33" s="409"/>
      <c r="C33" s="411" t="s">
        <v>67</v>
      </c>
      <c r="D33" s="411"/>
      <c r="E33" s="63">
        <f>SUM(E27:E32)</f>
        <v>0</v>
      </c>
      <c r="F33" s="64"/>
    </row>
    <row r="34" spans="2:6" ht="24" customHeight="1">
      <c r="B34" s="404" t="s">
        <v>68</v>
      </c>
      <c r="C34" s="405"/>
      <c r="D34" s="406"/>
      <c r="E34" s="63">
        <f>E26+E33</f>
        <v>0</v>
      </c>
      <c r="F34" s="64"/>
    </row>
    <row r="35" spans="2:6">
      <c r="B35" s="407" t="s">
        <v>71</v>
      </c>
      <c r="C35" s="407"/>
      <c r="D35" s="407"/>
      <c r="E35" s="407"/>
      <c r="F35" s="407"/>
    </row>
    <row r="36" spans="2:6">
      <c r="B36" s="408"/>
      <c r="C36" s="408"/>
      <c r="D36" s="408"/>
      <c r="E36" s="408"/>
      <c r="F36" s="408"/>
    </row>
  </sheetData>
  <sheetProtection algorithmName="SHA-512" hashValue="/O9Cx3DFxe2oQc+mYXB7At82uS/Ec3DqXeif3qvc/F/OA10I3qdA7h9fLxXPWata/LWiqX4nuRNLljw2odYYvg==" saltValue="TMaD+6Yd5jSmZ0tyewHtyw==" spinCount="100000" sheet="1" objects="1" scenarios="1" formatRows="0" selectLockedCells="1"/>
  <mergeCells count="18">
    <mergeCell ref="B15:D15"/>
    <mergeCell ref="B2:F2"/>
    <mergeCell ref="B4:D4"/>
    <mergeCell ref="B5:D5"/>
    <mergeCell ref="B6:D6"/>
    <mergeCell ref="B7:D7"/>
    <mergeCell ref="B8:D8"/>
    <mergeCell ref="B9:D9"/>
    <mergeCell ref="B10:D10"/>
    <mergeCell ref="B11:D11"/>
    <mergeCell ref="B12:D12"/>
    <mergeCell ref="B34:D34"/>
    <mergeCell ref="B35:F36"/>
    <mergeCell ref="B16:B33"/>
    <mergeCell ref="C16:C25"/>
    <mergeCell ref="C27:C32"/>
    <mergeCell ref="C26:D26"/>
    <mergeCell ref="C33:D33"/>
  </mergeCells>
  <phoneticPr fontId="5"/>
  <pageMargins left="0.7" right="0.7" top="0.75" bottom="0.75" header="0.3" footer="0.3"/>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M10"/>
  <sheetViews>
    <sheetView view="pageBreakPreview" zoomScaleNormal="100" workbookViewId="0">
      <selection activeCell="C7" sqref="C7"/>
    </sheetView>
  </sheetViews>
  <sheetFormatPr defaultRowHeight="13.5"/>
  <cols>
    <col min="1" max="1" width="15" style="14" customWidth="1"/>
    <col min="2" max="6" width="12.625" style="14" customWidth="1"/>
    <col min="7" max="7" width="14.625" style="14" customWidth="1"/>
    <col min="8" max="13" width="12.625" style="14" customWidth="1"/>
    <col min="14" max="16384" width="9" style="14"/>
  </cols>
  <sheetData>
    <row r="1" spans="1:13" ht="15" customHeight="1">
      <c r="A1" s="43" t="s">
        <v>110</v>
      </c>
    </row>
    <row r="2" spans="1:13" ht="15" customHeight="1"/>
    <row r="3" spans="1:13" ht="30" customHeight="1">
      <c r="A3" s="270" t="s">
        <v>137</v>
      </c>
      <c r="B3" s="270"/>
      <c r="C3" s="270"/>
      <c r="D3" s="270"/>
      <c r="E3" s="270"/>
      <c r="F3" s="270"/>
      <c r="G3" s="270"/>
      <c r="H3" s="270"/>
      <c r="I3" s="270"/>
      <c r="J3" s="270"/>
      <c r="K3" s="270"/>
      <c r="L3" s="123"/>
      <c r="M3" s="123"/>
    </row>
    <row r="4" spans="1:13" ht="15" customHeight="1" thickBot="1">
      <c r="K4" s="14" t="s">
        <v>136</v>
      </c>
    </row>
    <row r="5" spans="1:13" ht="72" customHeight="1">
      <c r="A5" s="268" t="s">
        <v>13</v>
      </c>
      <c r="B5" s="15" t="s">
        <v>15</v>
      </c>
      <c r="C5" s="16" t="s">
        <v>132</v>
      </c>
      <c r="D5" s="17" t="s">
        <v>16</v>
      </c>
      <c r="E5" s="16" t="s">
        <v>129</v>
      </c>
      <c r="F5" s="17" t="s">
        <v>130</v>
      </c>
      <c r="G5" s="16" t="s">
        <v>140</v>
      </c>
      <c r="H5" s="16" t="s">
        <v>131</v>
      </c>
      <c r="I5" s="17" t="s">
        <v>133</v>
      </c>
      <c r="J5" s="16" t="s">
        <v>134</v>
      </c>
      <c r="K5" s="139" t="s">
        <v>135</v>
      </c>
      <c r="L5" s="122"/>
    </row>
    <row r="6" spans="1:13" ht="21" customHeight="1">
      <c r="A6" s="269"/>
      <c r="B6" s="18" t="s">
        <v>17</v>
      </c>
      <c r="C6" s="19" t="s">
        <v>18</v>
      </c>
      <c r="D6" s="19" t="s">
        <v>19</v>
      </c>
      <c r="E6" s="19" t="s">
        <v>20</v>
      </c>
      <c r="F6" s="19" t="s">
        <v>21</v>
      </c>
      <c r="G6" s="19" t="s">
        <v>22</v>
      </c>
      <c r="H6" s="19" t="s">
        <v>23</v>
      </c>
      <c r="I6" s="19" t="s">
        <v>24</v>
      </c>
      <c r="J6" s="19" t="s">
        <v>25</v>
      </c>
      <c r="K6" s="140"/>
      <c r="L6" s="122"/>
    </row>
    <row r="7" spans="1:13" ht="67.5" customHeight="1">
      <c r="A7" s="111">
        <f>交付申請書!F10</f>
        <v>0</v>
      </c>
      <c r="B7" s="38">
        <f>基準額算出内訳及び対象経費支出予定額内訳!I17</f>
        <v>0</v>
      </c>
      <c r="C7" s="194"/>
      <c r="D7" s="38">
        <f>B7-C7</f>
        <v>0</v>
      </c>
      <c r="E7" s="38">
        <f>基準額算出内訳及び対象経費支出予定額内訳!I17</f>
        <v>0</v>
      </c>
      <c r="F7" s="38">
        <f>基準額算出内訳及び対象経費支出予定額内訳!J17</f>
        <v>0</v>
      </c>
      <c r="G7" s="38">
        <f>MIN(D7:F7)</f>
        <v>0</v>
      </c>
      <c r="H7" s="38">
        <f>ROUNDDOWN(G7,-3)</f>
        <v>0</v>
      </c>
      <c r="I7" s="121"/>
      <c r="J7" s="20"/>
      <c r="K7" s="141"/>
      <c r="L7" s="122"/>
    </row>
    <row r="8" spans="1:13" ht="36" customHeight="1" thickBot="1">
      <c r="A8" s="21" t="s">
        <v>2</v>
      </c>
      <c r="B8" s="22">
        <f>B7</f>
        <v>0</v>
      </c>
      <c r="C8" s="22">
        <f t="shared" ref="C8:G8" si="0">C7</f>
        <v>0</v>
      </c>
      <c r="D8" s="22">
        <f t="shared" si="0"/>
        <v>0</v>
      </c>
      <c r="E8" s="22">
        <f t="shared" si="0"/>
        <v>0</v>
      </c>
      <c r="F8" s="22">
        <f t="shared" si="0"/>
        <v>0</v>
      </c>
      <c r="G8" s="22">
        <f t="shared" si="0"/>
        <v>0</v>
      </c>
      <c r="H8" s="22">
        <f>H7</f>
        <v>0</v>
      </c>
      <c r="I8" s="23"/>
      <c r="J8" s="23"/>
      <c r="K8" s="142"/>
      <c r="L8" s="122"/>
    </row>
    <row r="9" spans="1:13" ht="24" customHeight="1">
      <c r="A9" s="43" t="s">
        <v>139</v>
      </c>
    </row>
    <row r="10" spans="1:13" ht="24" customHeight="1">
      <c r="A10" s="130" t="s">
        <v>141</v>
      </c>
      <c r="B10" s="130"/>
      <c r="C10" s="130"/>
      <c r="D10" s="130"/>
      <c r="E10" s="130"/>
      <c r="F10" s="130"/>
      <c r="G10" s="130"/>
    </row>
  </sheetData>
  <sheetProtection algorithmName="SHA-512" hashValue="iuVGRGX6f0Tfv03+M6iMWxReVjs7irpqBB2e66KwRT9XhbxjouKFL5/U88WEnKA2CSHIjsIN92ogxPJJ51xd4Q==" saltValue="BPiEh0TTvnxRSxnufH/TIQ==" spinCount="100000" sheet="1" objects="1" scenarios="1" selectLockedCells="1"/>
  <mergeCells count="2">
    <mergeCell ref="A5:A6"/>
    <mergeCell ref="A3:K3"/>
  </mergeCells>
  <phoneticPr fontId="5"/>
  <pageMargins left="0.7" right="0.7" top="0.75" bottom="0.75" header="0.3" footer="0.3"/>
  <pageSetup paperSize="9" scale="9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25"/>
  <sheetViews>
    <sheetView view="pageBreakPreview" zoomScaleNormal="100" zoomScaleSheetLayoutView="100" workbookViewId="0">
      <selection activeCell="C7" sqref="C7"/>
    </sheetView>
  </sheetViews>
  <sheetFormatPr defaultRowHeight="13.5"/>
  <cols>
    <col min="1" max="1" width="1.625" style="1" customWidth="1"/>
    <col min="2" max="2" width="27.625" style="1" customWidth="1"/>
    <col min="3" max="3" width="10" style="1" customWidth="1"/>
    <col min="4" max="6" width="12.625" style="1" customWidth="1"/>
    <col min="7" max="7" width="10" style="1" customWidth="1"/>
    <col min="8" max="11" width="12.625" style="1" customWidth="1"/>
    <col min="12" max="12" width="1.625" style="1" customWidth="1"/>
    <col min="13" max="13" width="10.5" style="1" bestFit="1" customWidth="1"/>
    <col min="14" max="14" width="11.5" style="1" customWidth="1"/>
    <col min="15" max="16384" width="9" style="1"/>
  </cols>
  <sheetData>
    <row r="1" spans="1:14" ht="18" customHeight="1">
      <c r="B1" s="43" t="s">
        <v>111</v>
      </c>
    </row>
    <row r="2" spans="1:14" ht="30" customHeight="1">
      <c r="B2" s="280" t="s">
        <v>44</v>
      </c>
      <c r="C2" s="280"/>
      <c r="D2" s="280"/>
      <c r="E2" s="280"/>
      <c r="F2" s="280"/>
      <c r="G2" s="280"/>
      <c r="H2" s="280"/>
      <c r="I2" s="280"/>
      <c r="J2" s="280"/>
      <c r="K2" s="280"/>
    </row>
    <row r="3" spans="1:14" ht="15" customHeight="1">
      <c r="B3" s="13"/>
      <c r="C3" s="13"/>
      <c r="D3" s="13"/>
      <c r="E3" s="13"/>
      <c r="F3" s="13"/>
      <c r="G3" s="13"/>
      <c r="H3" s="13"/>
      <c r="I3" s="13"/>
      <c r="J3" s="47"/>
      <c r="K3" s="13"/>
    </row>
    <row r="4" spans="1:14" ht="22.5" customHeight="1">
      <c r="B4" s="281" t="s">
        <v>6</v>
      </c>
      <c r="C4" s="281" t="s">
        <v>7</v>
      </c>
      <c r="D4" s="281"/>
      <c r="E4" s="281"/>
      <c r="F4" s="281" t="s">
        <v>8</v>
      </c>
      <c r="G4" s="281"/>
      <c r="H4" s="281"/>
      <c r="I4" s="281"/>
      <c r="J4" s="48" t="s">
        <v>45</v>
      </c>
      <c r="K4" s="281" t="s">
        <v>0</v>
      </c>
    </row>
    <row r="5" spans="1:14" ht="30" customHeight="1">
      <c r="B5" s="282"/>
      <c r="C5" s="12" t="s">
        <v>3</v>
      </c>
      <c r="D5" s="12" t="s">
        <v>4</v>
      </c>
      <c r="E5" s="12" t="s">
        <v>5</v>
      </c>
      <c r="F5" s="2" t="s">
        <v>11</v>
      </c>
      <c r="G5" s="12" t="s">
        <v>9</v>
      </c>
      <c r="H5" s="12" t="s">
        <v>4</v>
      </c>
      <c r="I5" s="12" t="s">
        <v>5</v>
      </c>
      <c r="J5" s="48" t="s">
        <v>42</v>
      </c>
      <c r="K5" s="282"/>
    </row>
    <row r="6" spans="1:14" ht="15" customHeight="1">
      <c r="B6" s="59"/>
      <c r="C6" s="3"/>
      <c r="D6" s="4" t="s">
        <v>1</v>
      </c>
      <c r="E6" s="4" t="s">
        <v>1</v>
      </c>
      <c r="F6" s="5"/>
      <c r="G6" s="3"/>
      <c r="H6" s="4" t="s">
        <v>1</v>
      </c>
      <c r="I6" s="4" t="s">
        <v>1</v>
      </c>
      <c r="J6" s="4" t="s">
        <v>43</v>
      </c>
      <c r="K6" s="59"/>
    </row>
    <row r="7" spans="1:14" ht="42" customHeight="1">
      <c r="B7" s="10" t="s">
        <v>46</v>
      </c>
      <c r="C7" s="195"/>
      <c r="D7" s="11">
        <v>133000</v>
      </c>
      <c r="E7" s="11">
        <f>C7*D7</f>
        <v>0</v>
      </c>
      <c r="F7" s="283" t="s">
        <v>174</v>
      </c>
      <c r="G7" s="284"/>
      <c r="H7" s="285"/>
      <c r="I7" s="11">
        <f>初度設備費積算表!I10</f>
        <v>0</v>
      </c>
      <c r="J7" s="11">
        <f>MIN(E7,I7)</f>
        <v>0</v>
      </c>
      <c r="K7" s="12"/>
    </row>
    <row r="8" spans="1:14" s="43" customFormat="1" ht="42" customHeight="1">
      <c r="A8" s="1"/>
      <c r="B8" s="10" t="s">
        <v>10</v>
      </c>
      <c r="C8" s="145">
        <f>個人防護具積算表!H29</f>
        <v>0</v>
      </c>
      <c r="D8" s="11">
        <v>3600</v>
      </c>
      <c r="E8" s="11">
        <f t="shared" ref="E8:E10" si="0">C8*D8</f>
        <v>0</v>
      </c>
      <c r="F8" s="277" t="s">
        <v>116</v>
      </c>
      <c r="G8" s="278"/>
      <c r="H8" s="279"/>
      <c r="I8" s="11">
        <f>個人防護具積算表!J24</f>
        <v>0</v>
      </c>
      <c r="J8" s="11">
        <f t="shared" ref="J8:J10" si="1">MIN(E8,I8)</f>
        <v>0</v>
      </c>
      <c r="K8" s="55"/>
      <c r="M8" s="1"/>
      <c r="N8" s="1"/>
    </row>
    <row r="9" spans="1:14" s="43" customFormat="1" ht="42" customHeight="1">
      <c r="A9" s="1"/>
      <c r="B9" s="10" t="s">
        <v>47</v>
      </c>
      <c r="C9" s="195"/>
      <c r="D9" s="11">
        <v>4320000</v>
      </c>
      <c r="E9" s="11">
        <f t="shared" si="0"/>
        <v>0</v>
      </c>
      <c r="F9" s="196"/>
      <c r="G9" s="197"/>
      <c r="H9" s="198"/>
      <c r="I9" s="11">
        <f t="shared" ref="I9:I10" si="2">G9*H9</f>
        <v>0</v>
      </c>
      <c r="J9" s="11">
        <f t="shared" si="1"/>
        <v>0</v>
      </c>
      <c r="K9" s="44"/>
      <c r="M9" s="1"/>
      <c r="N9" s="1"/>
    </row>
    <row r="10" spans="1:14" s="43" customFormat="1" ht="42" customHeight="1">
      <c r="A10" s="1"/>
      <c r="B10" s="10" t="s">
        <v>12</v>
      </c>
      <c r="C10" s="146">
        <f>G10</f>
        <v>0</v>
      </c>
      <c r="D10" s="11">
        <v>51400</v>
      </c>
      <c r="E10" s="11">
        <f t="shared" si="0"/>
        <v>0</v>
      </c>
      <c r="F10" s="196"/>
      <c r="G10" s="197"/>
      <c r="H10" s="198"/>
      <c r="I10" s="11">
        <f t="shared" si="2"/>
        <v>0</v>
      </c>
      <c r="J10" s="11">
        <f t="shared" si="1"/>
        <v>0</v>
      </c>
      <c r="K10" s="44"/>
      <c r="M10" s="1"/>
      <c r="N10" s="1"/>
    </row>
    <row r="11" spans="1:14" ht="42" customHeight="1">
      <c r="B11" s="10" t="s">
        <v>112</v>
      </c>
      <c r="C11" s="57" t="s">
        <v>196</v>
      </c>
      <c r="D11" s="11" t="s">
        <v>48</v>
      </c>
      <c r="E11" s="11" t="s">
        <v>49</v>
      </c>
      <c r="F11" s="283" t="s">
        <v>175</v>
      </c>
      <c r="G11" s="284"/>
      <c r="H11" s="285"/>
      <c r="I11" s="11">
        <f>簡易診療室等積算表!I10</f>
        <v>0</v>
      </c>
      <c r="J11" s="11">
        <f>MIN(E11,I11)</f>
        <v>0</v>
      </c>
      <c r="K11" s="50"/>
    </row>
    <row r="12" spans="1:14" ht="42" customHeight="1">
      <c r="B12" s="10" t="s">
        <v>52</v>
      </c>
      <c r="C12" s="57" t="s">
        <v>162</v>
      </c>
      <c r="D12" s="11">
        <v>905000</v>
      </c>
      <c r="E12" s="11">
        <v>905000</v>
      </c>
      <c r="F12" s="196"/>
      <c r="G12" s="197"/>
      <c r="H12" s="199"/>
      <c r="I12" s="11">
        <f>G12*H12</f>
        <v>0</v>
      </c>
      <c r="J12" s="11">
        <f>MIN(E12,I12)</f>
        <v>0</v>
      </c>
      <c r="K12" s="54"/>
    </row>
    <row r="13" spans="1:14" s="43" customFormat="1" ht="42" customHeight="1">
      <c r="A13" s="1"/>
      <c r="B13" s="55" t="s">
        <v>147</v>
      </c>
      <c r="C13" s="146">
        <f t="shared" ref="C13" si="3">G13</f>
        <v>0</v>
      </c>
      <c r="D13" s="56">
        <v>205000</v>
      </c>
      <c r="E13" s="57">
        <f>C13*D13</f>
        <v>0</v>
      </c>
      <c r="F13" s="201"/>
      <c r="G13" s="200"/>
      <c r="H13" s="198"/>
      <c r="I13" s="57">
        <f>G13*H13</f>
        <v>0</v>
      </c>
      <c r="J13" s="11">
        <f t="shared" ref="J13" si="4">MIN(E13,I13)</f>
        <v>0</v>
      </c>
      <c r="K13" s="44"/>
      <c r="M13" s="1"/>
      <c r="N13" s="1"/>
    </row>
    <row r="14" spans="1:14" s="43" customFormat="1" ht="42" customHeight="1">
      <c r="A14" s="1"/>
      <c r="B14" s="55" t="s">
        <v>113</v>
      </c>
      <c r="C14" s="147" t="s">
        <v>196</v>
      </c>
      <c r="D14" s="57" t="s">
        <v>48</v>
      </c>
      <c r="E14" s="57" t="s">
        <v>49</v>
      </c>
      <c r="F14" s="274" t="s">
        <v>176</v>
      </c>
      <c r="G14" s="275"/>
      <c r="H14" s="276"/>
      <c r="I14" s="57">
        <f>消毒経費積算表!J24</f>
        <v>0</v>
      </c>
      <c r="J14" s="11">
        <f>MIN(E14,I14)</f>
        <v>0</v>
      </c>
      <c r="K14" s="44"/>
      <c r="M14" s="1"/>
      <c r="N14" s="1"/>
    </row>
    <row r="15" spans="1:14" s="43" customFormat="1" ht="54" customHeight="1">
      <c r="A15" s="1"/>
      <c r="B15" s="55" t="s">
        <v>114</v>
      </c>
      <c r="C15" s="147" t="s">
        <v>162</v>
      </c>
      <c r="D15" s="56">
        <v>300000</v>
      </c>
      <c r="E15" s="57">
        <v>300000</v>
      </c>
      <c r="F15" s="271" t="s">
        <v>177</v>
      </c>
      <c r="G15" s="272"/>
      <c r="H15" s="273"/>
      <c r="I15" s="57">
        <f>備品積算表!I10</f>
        <v>0</v>
      </c>
      <c r="J15" s="11">
        <f>MIN(E15,I15)</f>
        <v>0</v>
      </c>
      <c r="K15" s="44"/>
      <c r="M15" s="1"/>
      <c r="N15" s="1"/>
    </row>
    <row r="16" spans="1:14" s="43" customFormat="1" ht="54" customHeight="1">
      <c r="A16" s="1"/>
      <c r="B16" s="55" t="s">
        <v>115</v>
      </c>
      <c r="C16" s="146">
        <f>G16</f>
        <v>0</v>
      </c>
      <c r="D16" s="56">
        <v>1500000</v>
      </c>
      <c r="E16" s="57">
        <f>C16*D16</f>
        <v>0</v>
      </c>
      <c r="F16" s="201"/>
      <c r="G16" s="200"/>
      <c r="H16" s="198"/>
      <c r="I16" s="57">
        <f>G16*H16</f>
        <v>0</v>
      </c>
      <c r="J16" s="11">
        <f>MIN(E16,I16)</f>
        <v>0</v>
      </c>
      <c r="K16" s="44"/>
      <c r="M16" s="1"/>
      <c r="N16" s="1"/>
    </row>
    <row r="17" spans="2:11" ht="28.5" customHeight="1">
      <c r="B17" s="12" t="s">
        <v>2</v>
      </c>
      <c r="C17" s="6"/>
      <c r="D17" s="6"/>
      <c r="E17" s="6"/>
      <c r="F17" s="6"/>
      <c r="G17" s="6"/>
      <c r="H17" s="6"/>
      <c r="I17" s="7">
        <f>SUM(I7:I16)</f>
        <v>0</v>
      </c>
      <c r="J17" s="7">
        <f>SUM(J7:J16)</f>
        <v>0</v>
      </c>
      <c r="K17" s="7"/>
    </row>
    <row r="18" spans="2:11" ht="18.75" customHeight="1">
      <c r="B18" s="1" t="s">
        <v>50</v>
      </c>
    </row>
    <row r="23" spans="2:11">
      <c r="H23" s="8"/>
      <c r="I23" s="9"/>
      <c r="J23" s="9"/>
    </row>
    <row r="25" spans="2:11">
      <c r="F25" s="9"/>
    </row>
  </sheetData>
  <sheetProtection algorithmName="SHA-512" hashValue="b3e8KZC9Zfi0+ffAnHQ0DQNCtPFNApwKumD398uv69iBbcYdk8aZuzQE7QB+vI3NSRRxZ4pSFI47APcN+4es0Q==" saltValue="B6GnUQ4uJYt8UF5jY6QOcw==" spinCount="100000" sheet="1" objects="1" scenarios="1" formatRows="0" selectLockedCells="1"/>
  <mergeCells count="10">
    <mergeCell ref="F15:H15"/>
    <mergeCell ref="F14:H14"/>
    <mergeCell ref="F8:H8"/>
    <mergeCell ref="B2:K2"/>
    <mergeCell ref="B4:B5"/>
    <mergeCell ref="C4:E4"/>
    <mergeCell ref="F4:I4"/>
    <mergeCell ref="K4:K5"/>
    <mergeCell ref="F7:H7"/>
    <mergeCell ref="F11:H11"/>
  </mergeCells>
  <phoneticPr fontId="5"/>
  <pageMargins left="0.70866141732283472" right="0.70866141732283472" top="0.74803149606299213" bottom="0.74803149606299213" header="0.31496062992125984" footer="0.31496062992125984"/>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D368-761E-4667-8674-294FDF9EA7D4}">
  <sheetPr>
    <tabColor rgb="FF00B050"/>
    <pageSetUpPr fitToPage="1"/>
  </sheetPr>
  <dimension ref="A1:L16"/>
  <sheetViews>
    <sheetView view="pageBreakPreview" zoomScaleNormal="100" zoomScaleSheetLayoutView="100" workbookViewId="0">
      <selection activeCell="C5" sqref="C5:F5"/>
    </sheetView>
  </sheetViews>
  <sheetFormatPr defaultRowHeight="13.5"/>
  <cols>
    <col min="1" max="1" width="3.625" style="149" customWidth="1"/>
    <col min="2" max="8" width="8.625" style="149" customWidth="1"/>
    <col min="9" max="9" width="12.625" style="149" customWidth="1"/>
    <col min="10" max="10" width="14.625" style="149" customWidth="1"/>
    <col min="11" max="11" width="3.625" style="149" customWidth="1"/>
    <col min="12" max="12" width="15.625" style="149" customWidth="1"/>
    <col min="13" max="16" width="9" style="149" customWidth="1"/>
    <col min="17" max="16384" width="9" style="149"/>
  </cols>
  <sheetData>
    <row r="1" spans="1:12" ht="18" customHeight="1">
      <c r="A1" s="149" t="s">
        <v>75</v>
      </c>
    </row>
    <row r="2" spans="1:12" ht="18" customHeight="1">
      <c r="B2" s="288" t="s">
        <v>163</v>
      </c>
      <c r="C2" s="288"/>
      <c r="D2" s="288"/>
      <c r="E2" s="288"/>
      <c r="F2" s="288"/>
      <c r="G2" s="288"/>
      <c r="H2" s="288"/>
      <c r="I2" s="288"/>
      <c r="J2" s="288"/>
    </row>
    <row r="3" spans="1:12" ht="18" customHeight="1" thickBot="1">
      <c r="B3" s="150"/>
      <c r="C3" s="150"/>
      <c r="D3" s="150"/>
      <c r="E3" s="150"/>
      <c r="F3" s="150"/>
      <c r="G3" s="150"/>
      <c r="H3" s="150"/>
      <c r="I3" s="150"/>
      <c r="J3" s="150"/>
    </row>
    <row r="4" spans="1:12" ht="36" customHeight="1" thickBot="1">
      <c r="A4" s="151"/>
      <c r="B4" s="152" t="s">
        <v>6</v>
      </c>
      <c r="C4" s="289" t="s">
        <v>164</v>
      </c>
      <c r="D4" s="289"/>
      <c r="E4" s="289"/>
      <c r="F4" s="289"/>
      <c r="G4" s="153" t="s">
        <v>9</v>
      </c>
      <c r="H4" s="154" t="s">
        <v>85</v>
      </c>
      <c r="I4" s="154" t="s">
        <v>89</v>
      </c>
      <c r="J4" s="155" t="s">
        <v>41</v>
      </c>
      <c r="K4" s="156"/>
      <c r="L4" s="150"/>
    </row>
    <row r="5" spans="1:12" s="184" customFormat="1" ht="18" customHeight="1">
      <c r="A5" s="177"/>
      <c r="B5" s="290" t="s">
        <v>165</v>
      </c>
      <c r="C5" s="293"/>
      <c r="D5" s="293"/>
      <c r="E5" s="293"/>
      <c r="F5" s="293"/>
      <c r="G5" s="178"/>
      <c r="H5" s="179"/>
      <c r="I5" s="180">
        <f>G5*H5</f>
        <v>0</v>
      </c>
      <c r="J5" s="181"/>
      <c r="K5" s="182"/>
      <c r="L5" s="183"/>
    </row>
    <row r="6" spans="1:12" s="184" customFormat="1" ht="18" customHeight="1">
      <c r="A6" s="177"/>
      <c r="B6" s="290"/>
      <c r="C6" s="294"/>
      <c r="D6" s="294"/>
      <c r="E6" s="294"/>
      <c r="F6" s="294"/>
      <c r="G6" s="185"/>
      <c r="H6" s="186"/>
      <c r="I6" s="187">
        <f t="shared" ref="I6:I9" si="0">G6*H6</f>
        <v>0</v>
      </c>
      <c r="J6" s="188"/>
      <c r="K6" s="182"/>
      <c r="L6" s="183"/>
    </row>
    <row r="7" spans="1:12" s="184" customFormat="1" ht="18" customHeight="1">
      <c r="A7" s="177"/>
      <c r="B7" s="290"/>
      <c r="C7" s="294"/>
      <c r="D7" s="294"/>
      <c r="E7" s="294"/>
      <c r="F7" s="294"/>
      <c r="G7" s="185"/>
      <c r="H7" s="186"/>
      <c r="I7" s="187">
        <f t="shared" si="0"/>
        <v>0</v>
      </c>
      <c r="J7" s="189"/>
      <c r="K7" s="182"/>
      <c r="L7" s="183"/>
    </row>
    <row r="8" spans="1:12" s="184" customFormat="1" ht="18" customHeight="1">
      <c r="A8" s="177"/>
      <c r="B8" s="291"/>
      <c r="C8" s="294"/>
      <c r="D8" s="294"/>
      <c r="E8" s="294"/>
      <c r="F8" s="294"/>
      <c r="G8" s="185"/>
      <c r="H8" s="186"/>
      <c r="I8" s="187">
        <f t="shared" si="0"/>
        <v>0</v>
      </c>
      <c r="J8" s="189"/>
      <c r="K8" s="182"/>
      <c r="L8" s="183"/>
    </row>
    <row r="9" spans="1:12" s="184" customFormat="1" ht="18" customHeight="1" thickBot="1">
      <c r="A9" s="182"/>
      <c r="B9" s="292"/>
      <c r="C9" s="295"/>
      <c r="D9" s="295"/>
      <c r="E9" s="295"/>
      <c r="F9" s="295"/>
      <c r="G9" s="190"/>
      <c r="H9" s="191"/>
      <c r="I9" s="192">
        <f t="shared" si="0"/>
        <v>0</v>
      </c>
      <c r="J9" s="193"/>
      <c r="K9" s="182"/>
      <c r="L9" s="183"/>
    </row>
    <row r="10" spans="1:12" ht="36" customHeight="1" thickBot="1">
      <c r="A10" s="156"/>
      <c r="B10" s="157"/>
      <c r="C10" s="158"/>
      <c r="D10" s="158"/>
      <c r="E10" s="158"/>
      <c r="F10" s="158"/>
      <c r="G10" s="286" t="s">
        <v>93</v>
      </c>
      <c r="H10" s="287"/>
      <c r="I10" s="98">
        <f>SUM(I5:I9)</f>
        <v>0</v>
      </c>
      <c r="J10" s="159" t="s">
        <v>1</v>
      </c>
      <c r="K10" s="156"/>
      <c r="L10" s="86"/>
    </row>
    <row r="11" spans="1:12" ht="18" customHeight="1">
      <c r="A11" s="156"/>
      <c r="B11" s="160"/>
      <c r="C11" s="160"/>
      <c r="D11" s="160"/>
      <c r="E11" s="160"/>
      <c r="F11" s="160"/>
      <c r="G11" s="160"/>
      <c r="H11" s="160"/>
      <c r="I11" s="160"/>
      <c r="J11" s="160"/>
      <c r="K11" s="156"/>
    </row>
    <row r="12" spans="1:12" ht="18" customHeight="1">
      <c r="K12" s="161"/>
    </row>
    <row r="13" spans="1:12" ht="18" customHeight="1">
      <c r="K13" s="161"/>
    </row>
    <row r="14" spans="1:12" ht="18" customHeight="1"/>
    <row r="15" spans="1:12" ht="18" customHeight="1"/>
    <row r="16" spans="1:12" ht="18" customHeight="1"/>
  </sheetData>
  <sheetProtection algorithmName="SHA-512" hashValue="cZmg+KV2ApdFeAEsEEVgVvTpcyTvawoCH1dqdYYkrw8OPnUHp971Am6HwID4CVwRagAovriqfD6a647EGdnglg==" saltValue="3fQAb3LOlYMT+sz+jvgbkg==" spinCount="100000" sheet="1" objects="1" scenarios="1" formatRows="0" insertRows="0" selectLockedCells="1"/>
  <mergeCells count="9">
    <mergeCell ref="G10:H10"/>
    <mergeCell ref="B2:J2"/>
    <mergeCell ref="C4:F4"/>
    <mergeCell ref="B5:B9"/>
    <mergeCell ref="C5:F5"/>
    <mergeCell ref="C6:F6"/>
    <mergeCell ref="C7:F7"/>
    <mergeCell ref="C8:F8"/>
    <mergeCell ref="C9:F9"/>
  </mergeCells>
  <phoneticPr fontId="5"/>
  <pageMargins left="0.70866141732283472" right="0.70866141732283472" top="0.74803149606299213" bottom="0.74803149606299213" header="0.31496062992125984" footer="0.31496062992125984"/>
  <pageSetup paperSize="9" scale="93"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P57"/>
  <sheetViews>
    <sheetView view="pageBreakPreview" zoomScaleNormal="100" zoomScaleSheetLayoutView="100" workbookViewId="0">
      <selection activeCell="C6" sqref="C6:F6"/>
    </sheetView>
  </sheetViews>
  <sheetFormatPr defaultRowHeight="13.5"/>
  <cols>
    <col min="1" max="1" width="3.625" style="24" customWidth="1"/>
    <col min="2" max="9" width="8.625" style="24" customWidth="1"/>
    <col min="10" max="10" width="12.625" style="24" customWidth="1"/>
    <col min="11" max="11" width="14.625" style="24" customWidth="1"/>
    <col min="12" max="12" width="3.625" style="24" customWidth="1"/>
    <col min="13" max="13" width="15.625" style="24" customWidth="1"/>
    <col min="14" max="17" width="9" style="24" customWidth="1"/>
    <col min="18" max="16384" width="9" style="24"/>
  </cols>
  <sheetData>
    <row r="1" spans="1:13" ht="18" customHeight="1">
      <c r="A1" s="202" t="s">
        <v>117</v>
      </c>
    </row>
    <row r="2" spans="1:13" ht="18" customHeight="1">
      <c r="B2" s="297" t="s">
        <v>76</v>
      </c>
      <c r="C2" s="297"/>
      <c r="D2" s="297"/>
      <c r="E2" s="297"/>
      <c r="F2" s="297"/>
      <c r="G2" s="297"/>
      <c r="H2" s="297"/>
      <c r="I2" s="297"/>
      <c r="J2" s="297"/>
      <c r="K2" s="297"/>
    </row>
    <row r="3" spans="1:13" ht="18" customHeight="1">
      <c r="B3" s="76"/>
      <c r="C3" s="76"/>
      <c r="D3" s="76"/>
      <c r="E3" s="76"/>
      <c r="F3" s="76"/>
      <c r="G3" s="76"/>
      <c r="H3" s="76"/>
      <c r="I3" s="76"/>
      <c r="J3" s="76"/>
    </row>
    <row r="4" spans="1:13" ht="18" customHeight="1" thickBot="1">
      <c r="A4" s="24" t="s">
        <v>86</v>
      </c>
      <c r="B4" s="76"/>
      <c r="C4" s="76"/>
      <c r="D4" s="76"/>
      <c r="E4" s="76"/>
      <c r="F4" s="76"/>
      <c r="G4" s="76"/>
      <c r="H4" s="76"/>
      <c r="I4" s="76"/>
      <c r="J4" s="76"/>
    </row>
    <row r="5" spans="1:13" ht="36" customHeight="1" thickBot="1">
      <c r="A5" s="77"/>
      <c r="B5" s="87" t="s">
        <v>6</v>
      </c>
      <c r="C5" s="296" t="s">
        <v>77</v>
      </c>
      <c r="D5" s="296"/>
      <c r="E5" s="296"/>
      <c r="F5" s="296"/>
      <c r="G5" s="88" t="s">
        <v>83</v>
      </c>
      <c r="H5" s="88" t="s">
        <v>9</v>
      </c>
      <c r="I5" s="89" t="s">
        <v>85</v>
      </c>
      <c r="J5" s="124" t="s">
        <v>89</v>
      </c>
      <c r="K5" s="125" t="s">
        <v>138</v>
      </c>
      <c r="L5" s="126"/>
      <c r="M5" s="31" t="s">
        <v>88</v>
      </c>
    </row>
    <row r="6" spans="1:13" s="202" customFormat="1" ht="18" customHeight="1">
      <c r="A6" s="203"/>
      <c r="B6" s="320" t="s">
        <v>78</v>
      </c>
      <c r="C6" s="325"/>
      <c r="D6" s="325"/>
      <c r="E6" s="325"/>
      <c r="F6" s="325"/>
      <c r="G6" s="204"/>
      <c r="H6" s="204"/>
      <c r="I6" s="205"/>
      <c r="J6" s="206">
        <f>H6*I6</f>
        <v>0</v>
      </c>
      <c r="K6" s="207"/>
      <c r="L6" s="208"/>
      <c r="M6" s="209">
        <f>G6*H6</f>
        <v>0</v>
      </c>
    </row>
    <row r="7" spans="1:13" s="202" customFormat="1" ht="18" customHeight="1">
      <c r="A7" s="203"/>
      <c r="B7" s="324"/>
      <c r="C7" s="307"/>
      <c r="D7" s="307"/>
      <c r="E7" s="307"/>
      <c r="F7" s="307"/>
      <c r="G7" s="185"/>
      <c r="H7" s="185"/>
      <c r="I7" s="186"/>
      <c r="J7" s="210">
        <f t="shared" ref="J7:J23" si="0">H7*I7</f>
        <v>0</v>
      </c>
      <c r="K7" s="211"/>
      <c r="L7" s="208"/>
      <c r="M7" s="183">
        <f t="shared" ref="M7:M23" si="1">G7*H7</f>
        <v>0</v>
      </c>
    </row>
    <row r="8" spans="1:13" s="202" customFormat="1" ht="18" customHeight="1" thickBot="1">
      <c r="A8" s="212"/>
      <c r="B8" s="322"/>
      <c r="C8" s="300"/>
      <c r="D8" s="300"/>
      <c r="E8" s="300"/>
      <c r="F8" s="300"/>
      <c r="G8" s="190"/>
      <c r="H8" s="190"/>
      <c r="I8" s="191"/>
      <c r="J8" s="213">
        <f t="shared" si="0"/>
        <v>0</v>
      </c>
      <c r="K8" s="214"/>
      <c r="L8" s="208"/>
      <c r="M8" s="183">
        <f t="shared" si="1"/>
        <v>0</v>
      </c>
    </row>
    <row r="9" spans="1:13" s="202" customFormat="1" ht="18" customHeight="1">
      <c r="A9" s="215"/>
      <c r="B9" s="320" t="s">
        <v>79</v>
      </c>
      <c r="C9" s="325"/>
      <c r="D9" s="325"/>
      <c r="E9" s="325"/>
      <c r="F9" s="325"/>
      <c r="G9" s="204"/>
      <c r="H9" s="204"/>
      <c r="I9" s="205"/>
      <c r="J9" s="216">
        <f t="shared" si="0"/>
        <v>0</v>
      </c>
      <c r="K9" s="217"/>
      <c r="L9" s="218"/>
      <c r="M9" s="209">
        <f>G9*H9</f>
        <v>0</v>
      </c>
    </row>
    <row r="10" spans="1:13" s="202" customFormat="1" ht="18" customHeight="1">
      <c r="A10" s="215"/>
      <c r="B10" s="321"/>
      <c r="C10" s="307"/>
      <c r="D10" s="307"/>
      <c r="E10" s="307"/>
      <c r="F10" s="307"/>
      <c r="G10" s="185"/>
      <c r="H10" s="185"/>
      <c r="I10" s="186"/>
      <c r="J10" s="219">
        <f t="shared" si="0"/>
        <v>0</v>
      </c>
      <c r="K10" s="220"/>
      <c r="L10" s="218"/>
      <c r="M10" s="209">
        <f t="shared" si="1"/>
        <v>0</v>
      </c>
    </row>
    <row r="11" spans="1:13" s="202" customFormat="1" ht="18" customHeight="1" thickBot="1">
      <c r="A11" s="212"/>
      <c r="B11" s="322"/>
      <c r="C11" s="300"/>
      <c r="D11" s="300"/>
      <c r="E11" s="300"/>
      <c r="F11" s="300"/>
      <c r="G11" s="221"/>
      <c r="H11" s="221"/>
      <c r="I11" s="222"/>
      <c r="J11" s="223">
        <f t="shared" si="0"/>
        <v>0</v>
      </c>
      <c r="K11" s="214"/>
      <c r="L11" s="208"/>
      <c r="M11" s="209">
        <f t="shared" si="1"/>
        <v>0</v>
      </c>
    </row>
    <row r="12" spans="1:13" s="202" customFormat="1" ht="18" customHeight="1">
      <c r="A12" s="212"/>
      <c r="B12" s="320" t="s">
        <v>80</v>
      </c>
      <c r="C12" s="325"/>
      <c r="D12" s="325"/>
      <c r="E12" s="325"/>
      <c r="F12" s="325"/>
      <c r="G12" s="204"/>
      <c r="H12" s="204"/>
      <c r="I12" s="205"/>
      <c r="J12" s="206">
        <f t="shared" si="0"/>
        <v>0</v>
      </c>
      <c r="K12" s="224"/>
      <c r="L12" s="225"/>
      <c r="M12" s="209">
        <f t="shared" si="1"/>
        <v>0</v>
      </c>
    </row>
    <row r="13" spans="1:13" s="202" customFormat="1" ht="18" customHeight="1">
      <c r="A13" s="212"/>
      <c r="B13" s="323"/>
      <c r="C13" s="307"/>
      <c r="D13" s="307"/>
      <c r="E13" s="307"/>
      <c r="F13" s="307"/>
      <c r="G13" s="185"/>
      <c r="H13" s="185"/>
      <c r="I13" s="186"/>
      <c r="J13" s="210">
        <f t="shared" si="0"/>
        <v>0</v>
      </c>
      <c r="K13" s="211"/>
      <c r="L13" s="208"/>
      <c r="M13" s="209">
        <f t="shared" si="1"/>
        <v>0</v>
      </c>
    </row>
    <row r="14" spans="1:13" s="202" customFormat="1" ht="18" customHeight="1" thickBot="1">
      <c r="A14" s="212"/>
      <c r="B14" s="323"/>
      <c r="C14" s="307"/>
      <c r="D14" s="307"/>
      <c r="E14" s="307"/>
      <c r="F14" s="307"/>
      <c r="G14" s="185"/>
      <c r="H14" s="185"/>
      <c r="I14" s="186"/>
      <c r="J14" s="210">
        <f t="shared" ref="J14" si="2">H14*I14</f>
        <v>0</v>
      </c>
      <c r="K14" s="214"/>
      <c r="L14" s="208"/>
      <c r="M14" s="209">
        <f t="shared" ref="M14" si="3">G14*H14</f>
        <v>0</v>
      </c>
    </row>
    <row r="15" spans="1:13" s="202" customFormat="1" ht="18" customHeight="1">
      <c r="A15" s="212"/>
      <c r="B15" s="320" t="s">
        <v>81</v>
      </c>
      <c r="C15" s="325"/>
      <c r="D15" s="325"/>
      <c r="E15" s="325"/>
      <c r="F15" s="325"/>
      <c r="G15" s="204"/>
      <c r="H15" s="204"/>
      <c r="I15" s="205"/>
      <c r="J15" s="206">
        <f t="shared" si="0"/>
        <v>0</v>
      </c>
      <c r="K15" s="226"/>
      <c r="L15" s="208"/>
      <c r="M15" s="209">
        <f t="shared" si="1"/>
        <v>0</v>
      </c>
    </row>
    <row r="16" spans="1:13" s="202" customFormat="1" ht="18" customHeight="1">
      <c r="A16" s="212"/>
      <c r="B16" s="321"/>
      <c r="C16" s="307"/>
      <c r="D16" s="307"/>
      <c r="E16" s="307"/>
      <c r="F16" s="307"/>
      <c r="G16" s="185"/>
      <c r="H16" s="185"/>
      <c r="I16" s="186"/>
      <c r="J16" s="210">
        <f t="shared" si="0"/>
        <v>0</v>
      </c>
      <c r="K16" s="211"/>
      <c r="L16" s="208"/>
      <c r="M16" s="183">
        <f t="shared" si="1"/>
        <v>0</v>
      </c>
    </row>
    <row r="17" spans="1:16" s="202" customFormat="1" ht="18" customHeight="1" thickBot="1">
      <c r="A17" s="212"/>
      <c r="B17" s="322"/>
      <c r="C17" s="300"/>
      <c r="D17" s="300"/>
      <c r="E17" s="300"/>
      <c r="F17" s="300"/>
      <c r="G17" s="221"/>
      <c r="H17" s="221"/>
      <c r="I17" s="222"/>
      <c r="J17" s="213">
        <f t="shared" si="0"/>
        <v>0</v>
      </c>
      <c r="K17" s="214"/>
      <c r="L17" s="208"/>
      <c r="M17" s="209">
        <f t="shared" si="1"/>
        <v>0</v>
      </c>
    </row>
    <row r="18" spans="1:16" s="202" customFormat="1" ht="18" customHeight="1">
      <c r="A18" s="212"/>
      <c r="B18" s="320" t="s">
        <v>82</v>
      </c>
      <c r="C18" s="325"/>
      <c r="D18" s="325"/>
      <c r="E18" s="325"/>
      <c r="F18" s="325"/>
      <c r="G18" s="204"/>
      <c r="H18" s="204"/>
      <c r="I18" s="205"/>
      <c r="J18" s="216">
        <f t="shared" si="0"/>
        <v>0</v>
      </c>
      <c r="K18" s="207"/>
      <c r="L18" s="208"/>
      <c r="M18" s="209">
        <f t="shared" si="1"/>
        <v>0</v>
      </c>
    </row>
    <row r="19" spans="1:16" s="202" customFormat="1" ht="18" customHeight="1">
      <c r="A19" s="212"/>
      <c r="B19" s="321"/>
      <c r="C19" s="307"/>
      <c r="D19" s="307"/>
      <c r="E19" s="307"/>
      <c r="F19" s="307"/>
      <c r="G19" s="185"/>
      <c r="H19" s="185"/>
      <c r="I19" s="186"/>
      <c r="J19" s="219">
        <f t="shared" si="0"/>
        <v>0</v>
      </c>
      <c r="K19" s="211"/>
      <c r="L19" s="208"/>
      <c r="M19" s="183">
        <f t="shared" si="1"/>
        <v>0</v>
      </c>
    </row>
    <row r="20" spans="1:16" s="202" customFormat="1" ht="18" customHeight="1" thickBot="1">
      <c r="A20" s="212"/>
      <c r="B20" s="322"/>
      <c r="C20" s="300"/>
      <c r="D20" s="300"/>
      <c r="E20" s="300"/>
      <c r="F20" s="300"/>
      <c r="G20" s="221"/>
      <c r="H20" s="221"/>
      <c r="I20" s="222"/>
      <c r="J20" s="223">
        <f t="shared" si="0"/>
        <v>0</v>
      </c>
      <c r="K20" s="227"/>
      <c r="L20" s="208"/>
      <c r="M20" s="209">
        <f t="shared" si="1"/>
        <v>0</v>
      </c>
    </row>
    <row r="21" spans="1:16" s="202" customFormat="1" ht="18" customHeight="1">
      <c r="A21" s="212"/>
      <c r="B21" s="316" t="s">
        <v>84</v>
      </c>
      <c r="C21" s="325"/>
      <c r="D21" s="325"/>
      <c r="E21" s="325"/>
      <c r="F21" s="325"/>
      <c r="G21" s="204"/>
      <c r="H21" s="204"/>
      <c r="I21" s="205"/>
      <c r="J21" s="206">
        <f t="shared" si="0"/>
        <v>0</v>
      </c>
      <c r="K21" s="207"/>
      <c r="L21" s="208"/>
      <c r="M21" s="209">
        <f t="shared" si="1"/>
        <v>0</v>
      </c>
    </row>
    <row r="22" spans="1:16" s="202" customFormat="1" ht="18" customHeight="1">
      <c r="A22" s="212"/>
      <c r="B22" s="317"/>
      <c r="C22" s="307"/>
      <c r="D22" s="307"/>
      <c r="E22" s="307"/>
      <c r="F22" s="307"/>
      <c r="G22" s="185"/>
      <c r="H22" s="185"/>
      <c r="I22" s="186"/>
      <c r="J22" s="210">
        <f t="shared" si="0"/>
        <v>0</v>
      </c>
      <c r="K22" s="226"/>
      <c r="L22" s="208"/>
      <c r="M22" s="209">
        <f t="shared" si="1"/>
        <v>0</v>
      </c>
    </row>
    <row r="23" spans="1:16" s="202" customFormat="1" ht="18" customHeight="1" thickBot="1">
      <c r="A23" s="212"/>
      <c r="B23" s="318"/>
      <c r="C23" s="300"/>
      <c r="D23" s="300"/>
      <c r="E23" s="300"/>
      <c r="F23" s="300"/>
      <c r="G23" s="221"/>
      <c r="H23" s="221"/>
      <c r="I23" s="222"/>
      <c r="J23" s="223">
        <f t="shared" si="0"/>
        <v>0</v>
      </c>
      <c r="K23" s="214"/>
      <c r="L23" s="208"/>
      <c r="M23" s="209">
        <f t="shared" si="1"/>
        <v>0</v>
      </c>
    </row>
    <row r="24" spans="1:16" ht="36" customHeight="1" thickBot="1">
      <c r="A24" s="33"/>
      <c r="B24" s="90"/>
      <c r="C24" s="91"/>
      <c r="D24" s="91"/>
      <c r="E24" s="91"/>
      <c r="F24" s="91"/>
      <c r="G24" s="92"/>
      <c r="H24" s="286" t="s">
        <v>93</v>
      </c>
      <c r="I24" s="287"/>
      <c r="J24" s="98">
        <f>SUM(J6:J23)</f>
        <v>0</v>
      </c>
      <c r="K24" s="33" t="s">
        <v>94</v>
      </c>
      <c r="L24" s="33"/>
      <c r="M24" s="86"/>
    </row>
    <row r="25" spans="1:16" ht="18" customHeight="1">
      <c r="A25" s="33"/>
      <c r="B25" s="84"/>
      <c r="C25" s="84"/>
      <c r="D25" s="84"/>
      <c r="E25" s="84"/>
      <c r="F25" s="84"/>
      <c r="G25" s="84"/>
      <c r="H25" s="84"/>
      <c r="I25" s="84"/>
      <c r="J25" s="84"/>
      <c r="K25" s="33"/>
      <c r="L25" s="33"/>
    </row>
    <row r="26" spans="1:16" ht="18" customHeight="1">
      <c r="A26" s="33" t="s">
        <v>87</v>
      </c>
      <c r="B26" s="33"/>
      <c r="C26" s="33"/>
      <c r="D26" s="33"/>
      <c r="E26" s="33"/>
      <c r="F26" s="33"/>
      <c r="G26" s="33"/>
      <c r="H26" s="33"/>
      <c r="I26" s="33"/>
      <c r="J26" s="33"/>
      <c r="K26" s="33"/>
      <c r="L26" s="33"/>
    </row>
    <row r="27" spans="1:16" ht="18" customHeight="1">
      <c r="A27" s="33"/>
      <c r="B27" s="327" t="s">
        <v>96</v>
      </c>
      <c r="C27" s="327"/>
      <c r="D27" s="93"/>
      <c r="E27" s="327" t="s">
        <v>97</v>
      </c>
      <c r="F27" s="327"/>
      <c r="H27" s="301" t="s">
        <v>106</v>
      </c>
      <c r="I27" s="301"/>
      <c r="J27" s="33"/>
      <c r="K27" s="33"/>
      <c r="L27" s="33"/>
      <c r="N27" s="93"/>
      <c r="O27" s="327"/>
      <c r="P27" s="327"/>
    </row>
    <row r="28" spans="1:16" ht="18" customHeight="1" thickBot="1">
      <c r="A28" s="33"/>
      <c r="B28" s="328"/>
      <c r="C28" s="328"/>
      <c r="D28" s="93"/>
      <c r="E28" s="328"/>
      <c r="F28" s="328"/>
      <c r="H28" s="302"/>
      <c r="I28" s="302"/>
      <c r="J28" s="33"/>
      <c r="K28" s="33"/>
      <c r="L28" s="33"/>
      <c r="N28" s="93"/>
      <c r="O28" s="327"/>
      <c r="P28" s="327"/>
    </row>
    <row r="29" spans="1:16" ht="18" customHeight="1">
      <c r="A29" s="33"/>
      <c r="B29" s="312">
        <f>E33+E36+E39</f>
        <v>0</v>
      </c>
      <c r="C29" s="313"/>
      <c r="D29" s="330" t="s">
        <v>90</v>
      </c>
      <c r="E29" s="308"/>
      <c r="F29" s="309"/>
      <c r="G29" s="319" t="s">
        <v>91</v>
      </c>
      <c r="H29" s="303">
        <f>B29*E29</f>
        <v>0</v>
      </c>
      <c r="I29" s="304"/>
      <c r="K29" s="33"/>
      <c r="L29" s="33"/>
      <c r="M29" s="33"/>
      <c r="N29" s="329"/>
      <c r="O29" s="326"/>
      <c r="P29" s="326"/>
    </row>
    <row r="30" spans="1:16" ht="18" customHeight="1" thickBot="1">
      <c r="A30" s="33"/>
      <c r="B30" s="314"/>
      <c r="C30" s="315"/>
      <c r="D30" s="330"/>
      <c r="E30" s="310"/>
      <c r="F30" s="311"/>
      <c r="G30" s="319"/>
      <c r="H30" s="305"/>
      <c r="I30" s="306"/>
      <c r="K30" s="33"/>
      <c r="L30" s="33"/>
      <c r="M30" s="33"/>
      <c r="N30" s="329"/>
      <c r="O30" s="326"/>
      <c r="P30" s="326"/>
    </row>
    <row r="31" spans="1:16" ht="18" customHeight="1">
      <c r="A31" s="80"/>
      <c r="C31" s="94" t="s">
        <v>92</v>
      </c>
      <c r="D31" s="77"/>
      <c r="E31" s="77"/>
      <c r="F31" s="95" t="s">
        <v>95</v>
      </c>
      <c r="J31" s="82"/>
      <c r="K31" s="33"/>
      <c r="L31" s="33"/>
      <c r="N31" s="81"/>
      <c r="O31" s="82"/>
      <c r="P31" s="96"/>
    </row>
    <row r="32" spans="1:16" ht="18" customHeight="1" thickBot="1">
      <c r="A32" s="80"/>
      <c r="B32" s="298"/>
      <c r="C32" s="299"/>
      <c r="D32" s="77"/>
      <c r="E32" s="77"/>
      <c r="F32" s="95"/>
      <c r="J32" s="82"/>
      <c r="K32" s="33"/>
      <c r="L32" s="33"/>
      <c r="N32" s="81"/>
      <c r="O32" s="82"/>
      <c r="P32" s="96"/>
    </row>
    <row r="33" spans="1:16" ht="18" customHeight="1">
      <c r="A33" s="80"/>
      <c r="B33" s="131"/>
      <c r="C33" s="336" t="s">
        <v>152</v>
      </c>
      <c r="D33" s="329" t="s">
        <v>155</v>
      </c>
      <c r="E33" s="331"/>
      <c r="F33" s="135"/>
      <c r="G33" s="24" t="s">
        <v>197</v>
      </c>
      <c r="J33" s="82"/>
      <c r="K33" s="33"/>
      <c r="L33" s="33"/>
      <c r="N33" s="81"/>
      <c r="O33" s="82"/>
      <c r="P33" s="96"/>
    </row>
    <row r="34" spans="1:16" ht="18" customHeight="1" thickBot="1">
      <c r="A34" s="80"/>
      <c r="B34" s="131"/>
      <c r="C34" s="336"/>
      <c r="D34" s="329"/>
      <c r="E34" s="332"/>
      <c r="F34" s="137" t="s">
        <v>156</v>
      </c>
      <c r="G34" s="335"/>
      <c r="H34" s="335"/>
      <c r="I34" s="335"/>
      <c r="J34" s="335"/>
      <c r="K34" s="33"/>
      <c r="L34" s="33"/>
      <c r="N34" s="81"/>
      <c r="O34" s="82"/>
      <c r="P34" s="96"/>
    </row>
    <row r="35" spans="1:16" ht="3" customHeight="1" thickBot="1">
      <c r="A35" s="80"/>
      <c r="D35" s="77"/>
      <c r="E35" s="136"/>
      <c r="F35" s="95"/>
      <c r="G35" s="335"/>
      <c r="H35" s="335"/>
      <c r="I35" s="335"/>
      <c r="J35" s="335"/>
      <c r="K35" s="33"/>
      <c r="L35" s="33"/>
      <c r="N35" s="81"/>
      <c r="O35" s="82"/>
      <c r="P35" s="96"/>
    </row>
    <row r="36" spans="1:16" ht="18" customHeight="1">
      <c r="A36" s="80"/>
      <c r="C36" s="336" t="s">
        <v>153</v>
      </c>
      <c r="D36" s="329" t="s">
        <v>155</v>
      </c>
      <c r="E36" s="333"/>
      <c r="F36" s="135"/>
      <c r="G36" s="335"/>
      <c r="H36" s="335"/>
      <c r="I36" s="335"/>
      <c r="J36" s="335"/>
      <c r="K36" s="33"/>
      <c r="L36" s="33"/>
      <c r="N36" s="81"/>
      <c r="O36" s="82"/>
      <c r="P36" s="96"/>
    </row>
    <row r="37" spans="1:16" ht="18" customHeight="1" thickBot="1">
      <c r="A37" s="80"/>
      <c r="C37" s="336"/>
      <c r="D37" s="329"/>
      <c r="E37" s="334"/>
      <c r="F37" s="137" t="s">
        <v>156</v>
      </c>
      <c r="G37" s="176" t="s">
        <v>161</v>
      </c>
      <c r="J37" s="82"/>
      <c r="K37" s="33"/>
      <c r="L37" s="33"/>
      <c r="N37" s="81"/>
      <c r="O37" s="82"/>
      <c r="P37" s="96"/>
    </row>
    <row r="38" spans="1:16" ht="3" customHeight="1" thickBot="1">
      <c r="A38" s="80"/>
      <c r="C38" s="120"/>
      <c r="D38" s="77"/>
      <c r="E38" s="136"/>
      <c r="F38" s="95"/>
      <c r="J38" s="82"/>
      <c r="K38" s="33"/>
      <c r="L38" s="33"/>
      <c r="N38" s="81"/>
      <c r="O38" s="82"/>
      <c r="P38" s="96"/>
    </row>
    <row r="39" spans="1:16" ht="18" customHeight="1">
      <c r="A39" s="80"/>
      <c r="C39" s="336" t="s">
        <v>154</v>
      </c>
      <c r="D39" s="329" t="s">
        <v>155</v>
      </c>
      <c r="E39" s="333"/>
      <c r="F39" s="95"/>
      <c r="G39" s="335"/>
      <c r="H39" s="335"/>
      <c r="I39" s="335"/>
      <c r="J39" s="335"/>
      <c r="K39" s="33"/>
      <c r="L39" s="33"/>
      <c r="N39" s="81"/>
      <c r="O39" s="82"/>
      <c r="P39" s="96"/>
    </row>
    <row r="40" spans="1:16" ht="18" customHeight="1" thickBot="1">
      <c r="A40" s="80"/>
      <c r="C40" s="336"/>
      <c r="D40" s="329"/>
      <c r="E40" s="334"/>
      <c r="F40" s="138" t="s">
        <v>156</v>
      </c>
      <c r="G40" s="335"/>
      <c r="H40" s="335"/>
      <c r="I40" s="335"/>
      <c r="J40" s="335"/>
      <c r="K40" s="33"/>
      <c r="L40" s="33"/>
      <c r="N40" s="81"/>
      <c r="O40" s="82"/>
      <c r="P40" s="96"/>
    </row>
    <row r="41" spans="1:16" ht="18" customHeight="1">
      <c r="A41" s="80"/>
      <c r="C41" s="132"/>
      <c r="D41" s="77"/>
      <c r="E41" s="77"/>
      <c r="F41" s="95"/>
      <c r="J41" s="82"/>
      <c r="K41" s="33"/>
      <c r="L41" s="33"/>
      <c r="N41" s="81"/>
      <c r="O41" s="82"/>
      <c r="P41" s="96"/>
    </row>
    <row r="42" spans="1:16" ht="18" customHeight="1">
      <c r="A42" s="33"/>
      <c r="B42" s="143" t="s">
        <v>158</v>
      </c>
      <c r="C42" s="33"/>
      <c r="D42" s="33"/>
      <c r="E42" s="33"/>
      <c r="F42" s="33"/>
      <c r="G42" s="33"/>
      <c r="H42" s="33"/>
      <c r="I42" s="33"/>
      <c r="J42" s="33"/>
      <c r="K42" s="33"/>
      <c r="L42" s="33"/>
    </row>
    <row r="43" spans="1:16" ht="18" customHeight="1">
      <c r="A43" s="33"/>
      <c r="B43" s="143" t="s">
        <v>159</v>
      </c>
      <c r="C43" s="33"/>
      <c r="D43" s="33"/>
      <c r="E43" s="33"/>
      <c r="F43" s="33"/>
      <c r="G43" s="77"/>
      <c r="H43" s="77"/>
      <c r="I43" s="79"/>
      <c r="J43" s="33"/>
      <c r="K43" s="33"/>
      <c r="L43" s="33"/>
    </row>
    <row r="44" spans="1:16" ht="18" customHeight="1">
      <c r="A44" s="33"/>
      <c r="B44" s="144" t="s">
        <v>160</v>
      </c>
      <c r="C44" s="79"/>
      <c r="D44" s="79"/>
      <c r="E44" s="79"/>
      <c r="F44" s="33"/>
      <c r="G44" s="77"/>
      <c r="H44" s="77"/>
      <c r="I44" s="31"/>
      <c r="J44" s="33"/>
      <c r="K44" s="33"/>
      <c r="L44" s="33"/>
    </row>
    <row r="45" spans="1:16" ht="18" customHeight="1">
      <c r="A45" s="33"/>
      <c r="B45" s="33"/>
      <c r="C45" s="83"/>
      <c r="D45" s="83"/>
      <c r="E45" s="83"/>
      <c r="F45" s="78"/>
      <c r="G45" s="85"/>
      <c r="H45" s="85"/>
      <c r="I45" s="33"/>
      <c r="J45" s="33"/>
      <c r="K45" s="33"/>
      <c r="L45" s="33"/>
    </row>
    <row r="46" spans="1:16" ht="18" customHeight="1">
      <c r="A46" s="33"/>
      <c r="B46" s="24" t="s">
        <v>198</v>
      </c>
      <c r="C46" s="83"/>
      <c r="D46" s="83"/>
      <c r="E46" s="83"/>
      <c r="F46" s="33"/>
      <c r="G46" s="85"/>
      <c r="H46" s="85"/>
      <c r="I46" s="33"/>
      <c r="J46" s="33"/>
      <c r="K46" s="33"/>
      <c r="L46" s="33"/>
    </row>
    <row r="47" spans="1:16" ht="18" customHeight="1">
      <c r="A47" s="33"/>
      <c r="B47" s="97"/>
      <c r="C47" s="83"/>
      <c r="D47" s="83"/>
      <c r="E47" s="83"/>
      <c r="F47" s="33"/>
      <c r="G47" s="85"/>
      <c r="H47" s="85"/>
      <c r="I47" s="33"/>
      <c r="J47" s="33"/>
      <c r="K47" s="33"/>
      <c r="L47" s="33"/>
    </row>
    <row r="48" spans="1:16" ht="18" customHeight="1">
      <c r="A48" s="33"/>
      <c r="C48" s="83"/>
      <c r="D48" s="83"/>
      <c r="E48" s="83"/>
      <c r="F48" s="33"/>
      <c r="G48" s="85"/>
      <c r="H48" s="85"/>
      <c r="I48" s="33"/>
      <c r="J48" s="33"/>
      <c r="K48" s="33"/>
      <c r="L48" s="33"/>
    </row>
    <row r="49" spans="1:12" ht="18" customHeight="1">
      <c r="A49" s="33"/>
      <c r="C49" s="83"/>
      <c r="D49" s="83"/>
      <c r="E49" s="83"/>
      <c r="F49" s="33"/>
      <c r="G49" s="85"/>
      <c r="H49" s="85"/>
      <c r="I49" s="33"/>
      <c r="J49" s="33"/>
      <c r="K49" s="33"/>
      <c r="L49" s="33"/>
    </row>
    <row r="50" spans="1:12" ht="18" customHeight="1">
      <c r="A50" s="33"/>
      <c r="C50" s="83"/>
      <c r="D50" s="83"/>
      <c r="E50" s="83"/>
      <c r="F50" s="31"/>
      <c r="G50" s="85"/>
      <c r="H50" s="85"/>
      <c r="I50" s="31"/>
      <c r="J50" s="33"/>
      <c r="K50" s="33"/>
      <c r="L50" s="33"/>
    </row>
    <row r="51" spans="1:12" ht="18" customHeight="1">
      <c r="A51" s="33"/>
      <c r="B51" s="33"/>
      <c r="C51" s="33"/>
      <c r="D51" s="33"/>
      <c r="E51" s="33"/>
      <c r="F51" s="33"/>
      <c r="G51" s="33"/>
      <c r="H51" s="33"/>
      <c r="I51" s="33"/>
      <c r="J51" s="33"/>
      <c r="K51" s="33"/>
      <c r="L51" s="33"/>
    </row>
    <row r="52" spans="1:12" ht="18" customHeight="1"/>
    <row r="53" spans="1:12" ht="18" customHeight="1">
      <c r="K53" s="42"/>
      <c r="L53" s="42"/>
    </row>
    <row r="54" spans="1:12" ht="18" customHeight="1">
      <c r="K54" s="42"/>
      <c r="L54" s="42"/>
    </row>
    <row r="55" spans="1:12" ht="18" customHeight="1"/>
    <row r="56" spans="1:12" ht="18" customHeight="1"/>
    <row r="57" spans="1:12" ht="18" customHeight="1"/>
  </sheetData>
  <sheetProtection algorithmName="SHA-512" hashValue="F2mQ/CSD92Zp27utl6CuiR16RFbOuxkuzbUTDTiGVCvBgb9oVJaWYwpoDY63r3Yg4N5prrQCk+NQVSokGS+rTg==" saltValue="r1uoynwOT/Lam17DFD1pHQ==" spinCount="100000" sheet="1" objects="1" scenarios="1" formatRows="0" insertRows="0" selectLockedCells="1"/>
  <mergeCells count="50">
    <mergeCell ref="E33:E34"/>
    <mergeCell ref="E36:E37"/>
    <mergeCell ref="E39:E40"/>
    <mergeCell ref="G39:J40"/>
    <mergeCell ref="C33:C34"/>
    <mergeCell ref="C36:C37"/>
    <mergeCell ref="C39:C40"/>
    <mergeCell ref="D33:D34"/>
    <mergeCell ref="D36:D37"/>
    <mergeCell ref="D39:D40"/>
    <mergeCell ref="G34:J36"/>
    <mergeCell ref="O29:P30"/>
    <mergeCell ref="B27:C28"/>
    <mergeCell ref="E27:F28"/>
    <mergeCell ref="O27:P28"/>
    <mergeCell ref="B18:B20"/>
    <mergeCell ref="C19:F19"/>
    <mergeCell ref="N29:N30"/>
    <mergeCell ref="D29:D30"/>
    <mergeCell ref="H24:I24"/>
    <mergeCell ref="C21:F21"/>
    <mergeCell ref="C18:F18"/>
    <mergeCell ref="B15:B17"/>
    <mergeCell ref="B12:B14"/>
    <mergeCell ref="B9:B11"/>
    <mergeCell ref="B6:B8"/>
    <mergeCell ref="C15:F15"/>
    <mergeCell ref="C7:F7"/>
    <mergeCell ref="C6:F6"/>
    <mergeCell ref="C9:F9"/>
    <mergeCell ref="C10:F10"/>
    <mergeCell ref="C11:F11"/>
    <mergeCell ref="C17:F17"/>
    <mergeCell ref="C12:F12"/>
    <mergeCell ref="C5:F5"/>
    <mergeCell ref="B2:K2"/>
    <mergeCell ref="B32:C32"/>
    <mergeCell ref="C8:F8"/>
    <mergeCell ref="H27:I28"/>
    <mergeCell ref="H29:I30"/>
    <mergeCell ref="C13:F13"/>
    <mergeCell ref="C14:F14"/>
    <mergeCell ref="C16:F16"/>
    <mergeCell ref="E29:F30"/>
    <mergeCell ref="B29:C30"/>
    <mergeCell ref="C22:F22"/>
    <mergeCell ref="C23:F23"/>
    <mergeCell ref="B21:B23"/>
    <mergeCell ref="G29:G30"/>
    <mergeCell ref="C20:F20"/>
  </mergeCells>
  <phoneticPr fontId="5"/>
  <pageMargins left="0.70866141732283472" right="0.70866141732283472" top="0.74803149606299213" bottom="0.74803149606299213" header="0.31496062992125984" footer="0.31496062992125984"/>
  <pageSetup paperSize="9" scale="86"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7933E-73C1-4A14-8A8A-C9DC3CB3ABAB}">
  <sheetPr>
    <tabColor rgb="FF00B050"/>
    <pageSetUpPr fitToPage="1"/>
  </sheetPr>
  <dimension ref="A1:L16"/>
  <sheetViews>
    <sheetView view="pageBreakPreview" zoomScaleNormal="100" zoomScaleSheetLayoutView="100" workbookViewId="0">
      <selection activeCell="C5" sqref="C5:F5"/>
    </sheetView>
  </sheetViews>
  <sheetFormatPr defaultRowHeight="13.5"/>
  <cols>
    <col min="1" max="1" width="3.625" style="164" customWidth="1"/>
    <col min="2" max="8" width="8.625" style="164" customWidth="1"/>
    <col min="9" max="9" width="12.625" style="164" customWidth="1"/>
    <col min="10" max="10" width="14.625" style="164" customWidth="1"/>
    <col min="11" max="11" width="3.625" style="164" customWidth="1"/>
    <col min="12" max="12" width="15.625" style="164" customWidth="1"/>
    <col min="13" max="16" width="9" style="164" customWidth="1"/>
    <col min="17" max="16384" width="9" style="164"/>
  </cols>
  <sheetData>
    <row r="1" spans="1:12" ht="18" customHeight="1">
      <c r="A1" s="164" t="s">
        <v>167</v>
      </c>
    </row>
    <row r="2" spans="1:12" ht="18" customHeight="1">
      <c r="B2" s="337" t="s">
        <v>178</v>
      </c>
      <c r="C2" s="337"/>
      <c r="D2" s="337"/>
      <c r="E2" s="337"/>
      <c r="F2" s="337"/>
      <c r="G2" s="337"/>
      <c r="H2" s="337"/>
      <c r="I2" s="337"/>
      <c r="J2" s="337"/>
    </row>
    <row r="3" spans="1:12" ht="18" customHeight="1" thickBot="1">
      <c r="B3" s="165"/>
      <c r="C3" s="165"/>
      <c r="D3" s="165"/>
      <c r="E3" s="165"/>
      <c r="F3" s="165"/>
      <c r="G3" s="165"/>
      <c r="H3" s="165"/>
      <c r="I3" s="165"/>
      <c r="J3" s="165"/>
    </row>
    <row r="4" spans="1:12" ht="36" customHeight="1" thickBot="1">
      <c r="A4" s="166"/>
      <c r="B4" s="167" t="s">
        <v>6</v>
      </c>
      <c r="C4" s="338" t="s">
        <v>194</v>
      </c>
      <c r="D4" s="338"/>
      <c r="E4" s="338"/>
      <c r="F4" s="338"/>
      <c r="G4" s="168" t="s">
        <v>9</v>
      </c>
      <c r="H4" s="169" t="s">
        <v>85</v>
      </c>
      <c r="I4" s="170" t="s">
        <v>89</v>
      </c>
      <c r="J4" s="170" t="s">
        <v>41</v>
      </c>
      <c r="K4" s="171"/>
      <c r="L4" s="165"/>
    </row>
    <row r="5" spans="1:12" s="231" customFormat="1" ht="18" customHeight="1">
      <c r="A5" s="228"/>
      <c r="B5" s="339" t="s">
        <v>112</v>
      </c>
      <c r="C5" s="343"/>
      <c r="D5" s="343"/>
      <c r="E5" s="343"/>
      <c r="F5" s="343"/>
      <c r="G5" s="204"/>
      <c r="H5" s="205"/>
      <c r="I5" s="229">
        <f>G5*H5</f>
        <v>0</v>
      </c>
      <c r="J5" s="181"/>
      <c r="K5" s="230"/>
      <c r="L5" s="183"/>
    </row>
    <row r="6" spans="1:12" s="231" customFormat="1" ht="18" customHeight="1">
      <c r="A6" s="228"/>
      <c r="B6" s="340"/>
      <c r="C6" s="344"/>
      <c r="D6" s="344"/>
      <c r="E6" s="344"/>
      <c r="F6" s="344"/>
      <c r="G6" s="185"/>
      <c r="H6" s="186"/>
      <c r="I6" s="232">
        <f t="shared" ref="I6:I9" si="0">G6*H6</f>
        <v>0</v>
      </c>
      <c r="J6" s="188"/>
      <c r="K6" s="230"/>
      <c r="L6" s="183"/>
    </row>
    <row r="7" spans="1:12" s="231" customFormat="1" ht="18" customHeight="1">
      <c r="A7" s="228"/>
      <c r="B7" s="340"/>
      <c r="C7" s="344"/>
      <c r="D7" s="344"/>
      <c r="E7" s="344"/>
      <c r="F7" s="344"/>
      <c r="G7" s="185"/>
      <c r="H7" s="186"/>
      <c r="I7" s="232">
        <f t="shared" si="0"/>
        <v>0</v>
      </c>
      <c r="J7" s="189"/>
      <c r="K7" s="230"/>
      <c r="L7" s="183"/>
    </row>
    <row r="8" spans="1:12" s="231" customFormat="1" ht="18" customHeight="1">
      <c r="A8" s="228"/>
      <c r="B8" s="341"/>
      <c r="C8" s="344"/>
      <c r="D8" s="344"/>
      <c r="E8" s="344"/>
      <c r="F8" s="344"/>
      <c r="G8" s="185"/>
      <c r="H8" s="186"/>
      <c r="I8" s="232">
        <f t="shared" si="0"/>
        <v>0</v>
      </c>
      <c r="J8" s="189"/>
      <c r="K8" s="230"/>
      <c r="L8" s="183"/>
    </row>
    <row r="9" spans="1:12" s="231" customFormat="1" ht="18" customHeight="1" thickBot="1">
      <c r="A9" s="230"/>
      <c r="B9" s="342"/>
      <c r="C9" s="345"/>
      <c r="D9" s="345"/>
      <c r="E9" s="345"/>
      <c r="F9" s="345"/>
      <c r="G9" s="190"/>
      <c r="H9" s="191"/>
      <c r="I9" s="233">
        <f t="shared" si="0"/>
        <v>0</v>
      </c>
      <c r="J9" s="193"/>
      <c r="K9" s="230"/>
      <c r="L9" s="183"/>
    </row>
    <row r="10" spans="1:12" ht="36" customHeight="1" thickBot="1">
      <c r="A10" s="171"/>
      <c r="B10" s="172"/>
      <c r="C10" s="173"/>
      <c r="D10" s="173"/>
      <c r="E10" s="173"/>
      <c r="F10" s="173"/>
      <c r="G10" s="286" t="s">
        <v>93</v>
      </c>
      <c r="H10" s="287"/>
      <c r="I10" s="98">
        <f>SUM(I5:I9)</f>
        <v>0</v>
      </c>
      <c r="J10" s="159" t="s">
        <v>1</v>
      </c>
      <c r="K10" s="171"/>
      <c r="L10" s="86"/>
    </row>
    <row r="11" spans="1:12" ht="18" customHeight="1">
      <c r="A11" s="171"/>
      <c r="B11" s="174"/>
      <c r="C11" s="174"/>
      <c r="D11" s="174"/>
      <c r="E11" s="174"/>
      <c r="F11" s="174"/>
      <c r="G11" s="174"/>
      <c r="H11" s="174"/>
      <c r="I11" s="174"/>
      <c r="J11" s="174"/>
      <c r="K11" s="171"/>
    </row>
    <row r="12" spans="1:12" ht="18" customHeight="1">
      <c r="K12" s="175"/>
    </row>
    <row r="13" spans="1:12" ht="18" customHeight="1">
      <c r="K13" s="175"/>
    </row>
    <row r="14" spans="1:12" ht="18" customHeight="1"/>
    <row r="15" spans="1:12" ht="18" customHeight="1"/>
    <row r="16" spans="1:12" ht="18" customHeight="1"/>
  </sheetData>
  <sheetProtection algorithmName="SHA-512" hashValue="j+Fbjzpitt9zB5cAXhsa2xZ46+Cj8vGLzKE91YrCtHpGGcOL9J/UCxVCaR7HIhrx/i7S9iaFHYViTPGubgyhzQ==" saltValue="FdIOqtJ0pM+J2QhOv0asAA==" spinCount="100000" sheet="1" objects="1" scenarios="1" selectLockedCells="1"/>
  <mergeCells count="9">
    <mergeCell ref="G10:H10"/>
    <mergeCell ref="B2:J2"/>
    <mergeCell ref="C4:F4"/>
    <mergeCell ref="B5:B9"/>
    <mergeCell ref="C5:F5"/>
    <mergeCell ref="C6:F6"/>
    <mergeCell ref="C7:F7"/>
    <mergeCell ref="C8:F8"/>
    <mergeCell ref="C9:F9"/>
  </mergeCells>
  <phoneticPr fontId="5"/>
  <pageMargins left="0.70866141732283472" right="0.70866141732283472" top="0.74803149606299213" bottom="0.74803149606299213" header="0.31496062992125984" footer="0.31496062992125984"/>
  <pageSetup paperSize="9" scale="93"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0FE0-28E9-4315-947A-26C3A788DAFB}">
  <sheetPr>
    <tabColor rgb="FF00B050"/>
    <pageSetUpPr fitToPage="1"/>
  </sheetPr>
  <dimension ref="A1:P48"/>
  <sheetViews>
    <sheetView view="pageBreakPreview" zoomScaleNormal="100" zoomScaleSheetLayoutView="100" workbookViewId="0">
      <selection activeCell="C6" sqref="C6:F6"/>
    </sheetView>
  </sheetViews>
  <sheetFormatPr defaultRowHeight="13.5"/>
  <cols>
    <col min="1" max="1" width="3.625" style="24" customWidth="1"/>
    <col min="2" max="9" width="8.625" style="24" customWidth="1"/>
    <col min="10" max="10" width="12.625" style="24" customWidth="1"/>
    <col min="11" max="11" width="14.625" style="24" customWidth="1"/>
    <col min="12" max="12" width="3.625" style="24" customWidth="1"/>
    <col min="13" max="13" width="15.625" style="24" customWidth="1"/>
    <col min="14" max="17" width="9" style="24" customWidth="1"/>
    <col min="18" max="16384" width="9" style="24"/>
  </cols>
  <sheetData>
    <row r="1" spans="1:13" ht="18" customHeight="1">
      <c r="A1" s="24" t="s">
        <v>168</v>
      </c>
    </row>
    <row r="2" spans="1:13" ht="18" customHeight="1">
      <c r="B2" s="297" t="s">
        <v>118</v>
      </c>
      <c r="C2" s="297"/>
      <c r="D2" s="297"/>
      <c r="E2" s="297"/>
      <c r="F2" s="297"/>
      <c r="G2" s="297"/>
      <c r="H2" s="297"/>
      <c r="I2" s="297"/>
      <c r="J2" s="297"/>
      <c r="K2" s="297"/>
    </row>
    <row r="3" spans="1:13" ht="18" customHeight="1">
      <c r="B3" s="118"/>
      <c r="C3" s="118"/>
      <c r="D3" s="118"/>
      <c r="E3" s="118"/>
      <c r="F3" s="118"/>
      <c r="G3" s="118"/>
      <c r="H3" s="118"/>
      <c r="I3" s="118"/>
      <c r="J3" s="118"/>
    </row>
    <row r="4" spans="1:13" ht="18" customHeight="1" thickBot="1">
      <c r="A4" s="24" t="s">
        <v>119</v>
      </c>
      <c r="B4" s="118"/>
      <c r="C4" s="118"/>
      <c r="D4" s="118"/>
      <c r="E4" s="118"/>
      <c r="F4" s="118"/>
      <c r="G4" s="118"/>
      <c r="H4" s="118"/>
      <c r="I4" s="118"/>
      <c r="J4" s="118"/>
    </row>
    <row r="5" spans="1:13" ht="36" customHeight="1" thickBot="1">
      <c r="A5" s="77"/>
      <c r="B5" s="87" t="s">
        <v>6</v>
      </c>
      <c r="C5" s="352" t="s">
        <v>77</v>
      </c>
      <c r="D5" s="352"/>
      <c r="E5" s="352"/>
      <c r="F5" s="352"/>
      <c r="G5" s="128" t="s">
        <v>83</v>
      </c>
      <c r="H5" s="128" t="s">
        <v>9</v>
      </c>
      <c r="I5" s="129" t="s">
        <v>85</v>
      </c>
      <c r="J5" s="129" t="s">
        <v>89</v>
      </c>
      <c r="K5" s="127" t="s">
        <v>138</v>
      </c>
      <c r="L5" s="33"/>
      <c r="M5" s="118" t="s">
        <v>88</v>
      </c>
    </row>
    <row r="6" spans="1:13" s="202" customFormat="1" ht="18" customHeight="1">
      <c r="A6" s="203"/>
      <c r="B6" s="348" t="s">
        <v>120</v>
      </c>
      <c r="C6" s="351"/>
      <c r="D6" s="351"/>
      <c r="E6" s="351"/>
      <c r="F6" s="351"/>
      <c r="G6" s="178"/>
      <c r="H6" s="178"/>
      <c r="I6" s="179"/>
      <c r="J6" s="234">
        <f t="shared" ref="J6:J7" si="0">H6*I6</f>
        <v>0</v>
      </c>
      <c r="K6" s="235"/>
      <c r="L6" s="212"/>
      <c r="M6" s="183">
        <f>G6*H6</f>
        <v>0</v>
      </c>
    </row>
    <row r="7" spans="1:13" s="202" customFormat="1" ht="18" customHeight="1">
      <c r="A7" s="203"/>
      <c r="B7" s="349"/>
      <c r="C7" s="351"/>
      <c r="D7" s="351"/>
      <c r="E7" s="351"/>
      <c r="F7" s="351"/>
      <c r="G7" s="178"/>
      <c r="H7" s="178"/>
      <c r="I7" s="179"/>
      <c r="J7" s="219">
        <f t="shared" si="0"/>
        <v>0</v>
      </c>
      <c r="K7" s="236"/>
      <c r="L7" s="212"/>
      <c r="M7" s="183">
        <f t="shared" ref="M7:M23" si="1">G7*H7</f>
        <v>0</v>
      </c>
    </row>
    <row r="8" spans="1:13" s="202" customFormat="1" ht="18" customHeight="1">
      <c r="A8" s="212"/>
      <c r="B8" s="349"/>
      <c r="C8" s="307"/>
      <c r="D8" s="307"/>
      <c r="E8" s="307"/>
      <c r="F8" s="307"/>
      <c r="G8" s="237"/>
      <c r="H8" s="237"/>
      <c r="I8" s="238"/>
      <c r="J8" s="219">
        <f t="shared" ref="J8:J23" si="2">H8*I8</f>
        <v>0</v>
      </c>
      <c r="K8" s="239"/>
      <c r="L8" s="212"/>
      <c r="M8" s="183">
        <f t="shared" si="1"/>
        <v>0</v>
      </c>
    </row>
    <row r="9" spans="1:13" s="202" customFormat="1" ht="18" customHeight="1">
      <c r="A9" s="215"/>
      <c r="B9" s="349"/>
      <c r="C9" s="351"/>
      <c r="D9" s="351"/>
      <c r="E9" s="351"/>
      <c r="F9" s="351"/>
      <c r="G9" s="185"/>
      <c r="H9" s="185"/>
      <c r="I9" s="179"/>
      <c r="J9" s="180">
        <f t="shared" si="2"/>
        <v>0</v>
      </c>
      <c r="K9" s="236"/>
      <c r="L9" s="215"/>
      <c r="M9" s="183">
        <f t="shared" si="1"/>
        <v>0</v>
      </c>
    </row>
    <row r="10" spans="1:13" s="202" customFormat="1" ht="18" customHeight="1">
      <c r="A10" s="215"/>
      <c r="B10" s="349"/>
      <c r="C10" s="307"/>
      <c r="D10" s="307"/>
      <c r="E10" s="307"/>
      <c r="F10" s="307"/>
      <c r="G10" s="185"/>
      <c r="H10" s="185"/>
      <c r="I10" s="186"/>
      <c r="J10" s="187">
        <f t="shared" si="2"/>
        <v>0</v>
      </c>
      <c r="K10" s="236"/>
      <c r="L10" s="215"/>
      <c r="M10" s="183">
        <f t="shared" si="1"/>
        <v>0</v>
      </c>
    </row>
    <row r="11" spans="1:13" s="202" customFormat="1" ht="18" customHeight="1" thickBot="1">
      <c r="A11" s="212"/>
      <c r="B11" s="350"/>
      <c r="C11" s="300"/>
      <c r="D11" s="300"/>
      <c r="E11" s="300"/>
      <c r="F11" s="300"/>
      <c r="G11" s="221"/>
      <c r="H11" s="221"/>
      <c r="I11" s="222"/>
      <c r="J11" s="240">
        <f t="shared" si="2"/>
        <v>0</v>
      </c>
      <c r="K11" s="214"/>
      <c r="L11" s="212"/>
      <c r="M11" s="183">
        <f t="shared" si="1"/>
        <v>0</v>
      </c>
    </row>
    <row r="12" spans="1:13" s="202" customFormat="1" ht="18" customHeight="1">
      <c r="A12" s="212"/>
      <c r="B12" s="348" t="s">
        <v>121</v>
      </c>
      <c r="C12" s="325"/>
      <c r="D12" s="325"/>
      <c r="E12" s="325"/>
      <c r="F12" s="325"/>
      <c r="G12" s="204"/>
      <c r="H12" s="204"/>
      <c r="I12" s="205"/>
      <c r="J12" s="216">
        <f t="shared" si="2"/>
        <v>0</v>
      </c>
      <c r="K12" s="241"/>
      <c r="L12" s="242"/>
      <c r="M12" s="183">
        <f t="shared" si="1"/>
        <v>0</v>
      </c>
    </row>
    <row r="13" spans="1:13" s="202" customFormat="1" ht="18" customHeight="1">
      <c r="A13" s="212"/>
      <c r="B13" s="349"/>
      <c r="C13" s="307"/>
      <c r="D13" s="307"/>
      <c r="E13" s="307"/>
      <c r="F13" s="307"/>
      <c r="G13" s="185"/>
      <c r="H13" s="185"/>
      <c r="I13" s="186"/>
      <c r="J13" s="219">
        <f t="shared" si="2"/>
        <v>0</v>
      </c>
      <c r="K13" s="236"/>
      <c r="L13" s="212"/>
      <c r="M13" s="183">
        <f t="shared" si="1"/>
        <v>0</v>
      </c>
    </row>
    <row r="14" spans="1:13" s="202" customFormat="1" ht="18" customHeight="1">
      <c r="A14" s="212"/>
      <c r="B14" s="349"/>
      <c r="C14" s="307"/>
      <c r="D14" s="307"/>
      <c r="E14" s="307"/>
      <c r="F14" s="307"/>
      <c r="G14" s="185"/>
      <c r="H14" s="185"/>
      <c r="I14" s="186"/>
      <c r="J14" s="187">
        <f t="shared" si="2"/>
        <v>0</v>
      </c>
      <c r="K14" s="236"/>
      <c r="L14" s="212"/>
      <c r="M14" s="183">
        <f t="shared" si="1"/>
        <v>0</v>
      </c>
    </row>
    <row r="15" spans="1:13" s="202" customFormat="1" ht="18" customHeight="1">
      <c r="A15" s="212"/>
      <c r="B15" s="349"/>
      <c r="C15" s="351"/>
      <c r="D15" s="351"/>
      <c r="E15" s="351"/>
      <c r="F15" s="351"/>
      <c r="G15" s="178"/>
      <c r="H15" s="178"/>
      <c r="I15" s="179"/>
      <c r="J15" s="180">
        <f t="shared" si="2"/>
        <v>0</v>
      </c>
      <c r="K15" s="243"/>
      <c r="L15" s="212"/>
      <c r="M15" s="183">
        <f t="shared" si="1"/>
        <v>0</v>
      </c>
    </row>
    <row r="16" spans="1:13" s="202" customFormat="1" ht="18" customHeight="1">
      <c r="A16" s="212"/>
      <c r="B16" s="349"/>
      <c r="C16" s="307"/>
      <c r="D16" s="307"/>
      <c r="E16" s="307"/>
      <c r="F16" s="307"/>
      <c r="G16" s="185"/>
      <c r="H16" s="185"/>
      <c r="I16" s="186"/>
      <c r="J16" s="187">
        <f t="shared" si="2"/>
        <v>0</v>
      </c>
      <c r="K16" s="236"/>
      <c r="L16" s="212"/>
      <c r="M16" s="183">
        <f t="shared" si="1"/>
        <v>0</v>
      </c>
    </row>
    <row r="17" spans="1:16" s="202" customFormat="1" ht="18" customHeight="1" thickBot="1">
      <c r="A17" s="212"/>
      <c r="B17" s="350"/>
      <c r="C17" s="300"/>
      <c r="D17" s="300"/>
      <c r="E17" s="300"/>
      <c r="F17" s="300"/>
      <c r="G17" s="221"/>
      <c r="H17" s="221"/>
      <c r="I17" s="222"/>
      <c r="J17" s="240">
        <f t="shared" si="2"/>
        <v>0</v>
      </c>
      <c r="K17" s="214"/>
      <c r="L17" s="212"/>
      <c r="M17" s="183">
        <f t="shared" si="1"/>
        <v>0</v>
      </c>
    </row>
    <row r="18" spans="1:16" s="202" customFormat="1" ht="18" customHeight="1">
      <c r="A18" s="212"/>
      <c r="B18" s="348" t="s">
        <v>122</v>
      </c>
      <c r="C18" s="325"/>
      <c r="D18" s="325"/>
      <c r="E18" s="325"/>
      <c r="F18" s="325"/>
      <c r="G18" s="204"/>
      <c r="H18" s="204"/>
      <c r="I18" s="205"/>
      <c r="J18" s="216">
        <f t="shared" si="2"/>
        <v>0</v>
      </c>
      <c r="K18" s="235"/>
      <c r="L18" s="212"/>
      <c r="M18" s="183">
        <f t="shared" si="1"/>
        <v>0</v>
      </c>
    </row>
    <row r="19" spans="1:16" s="202" customFormat="1" ht="18" customHeight="1">
      <c r="A19" s="212"/>
      <c r="B19" s="349"/>
      <c r="C19" s="307"/>
      <c r="D19" s="307"/>
      <c r="E19" s="307"/>
      <c r="F19" s="307"/>
      <c r="G19" s="185"/>
      <c r="H19" s="185"/>
      <c r="I19" s="186"/>
      <c r="J19" s="187">
        <f t="shared" si="2"/>
        <v>0</v>
      </c>
      <c r="K19" s="236"/>
      <c r="L19" s="212"/>
      <c r="M19" s="183">
        <f t="shared" si="1"/>
        <v>0</v>
      </c>
    </row>
    <row r="20" spans="1:16" s="202" customFormat="1" ht="18" customHeight="1">
      <c r="A20" s="212"/>
      <c r="B20" s="349"/>
      <c r="C20" s="307"/>
      <c r="D20" s="307"/>
      <c r="E20" s="307"/>
      <c r="F20" s="307"/>
      <c r="G20" s="244"/>
      <c r="H20" s="244"/>
      <c r="I20" s="245"/>
      <c r="J20" s="246">
        <f t="shared" si="2"/>
        <v>0</v>
      </c>
      <c r="K20" s="236"/>
      <c r="L20" s="212"/>
      <c r="M20" s="183">
        <f t="shared" si="1"/>
        <v>0</v>
      </c>
    </row>
    <row r="21" spans="1:16" s="202" customFormat="1" ht="18" customHeight="1">
      <c r="A21" s="212"/>
      <c r="B21" s="349"/>
      <c r="C21" s="351"/>
      <c r="D21" s="351"/>
      <c r="E21" s="351"/>
      <c r="F21" s="351"/>
      <c r="G21" s="185"/>
      <c r="H21" s="185"/>
      <c r="I21" s="186"/>
      <c r="J21" s="187">
        <f t="shared" si="2"/>
        <v>0</v>
      </c>
      <c r="K21" s="247"/>
      <c r="L21" s="212"/>
      <c r="M21" s="183">
        <f t="shared" si="1"/>
        <v>0</v>
      </c>
    </row>
    <row r="22" spans="1:16" s="202" customFormat="1" ht="18" customHeight="1">
      <c r="A22" s="212"/>
      <c r="B22" s="349"/>
      <c r="C22" s="307"/>
      <c r="D22" s="307"/>
      <c r="E22" s="307"/>
      <c r="F22" s="307"/>
      <c r="G22" s="185"/>
      <c r="H22" s="185"/>
      <c r="I22" s="186"/>
      <c r="J22" s="187">
        <f t="shared" si="2"/>
        <v>0</v>
      </c>
      <c r="K22" s="243"/>
      <c r="L22" s="212"/>
      <c r="M22" s="183">
        <f t="shared" si="1"/>
        <v>0</v>
      </c>
    </row>
    <row r="23" spans="1:16" s="202" customFormat="1" ht="18" customHeight="1" thickBot="1">
      <c r="A23" s="212"/>
      <c r="B23" s="350"/>
      <c r="C23" s="300"/>
      <c r="D23" s="300"/>
      <c r="E23" s="300"/>
      <c r="F23" s="300"/>
      <c r="G23" s="221"/>
      <c r="H23" s="221"/>
      <c r="I23" s="222"/>
      <c r="J23" s="240">
        <f t="shared" si="2"/>
        <v>0</v>
      </c>
      <c r="K23" s="214"/>
      <c r="L23" s="212"/>
      <c r="M23" s="183">
        <f t="shared" si="1"/>
        <v>0</v>
      </c>
    </row>
    <row r="24" spans="1:16" ht="36" customHeight="1" thickBot="1">
      <c r="A24" s="33"/>
      <c r="B24" s="90"/>
      <c r="C24" s="91"/>
      <c r="D24" s="91"/>
      <c r="E24" s="91"/>
      <c r="F24" s="91"/>
      <c r="G24" s="92"/>
      <c r="H24" s="286" t="s">
        <v>93</v>
      </c>
      <c r="I24" s="287"/>
      <c r="J24" s="98">
        <f>SUM(J6:J23)</f>
        <v>0</v>
      </c>
      <c r="K24" s="33" t="s">
        <v>1</v>
      </c>
      <c r="L24" s="33"/>
      <c r="M24" s="86"/>
    </row>
    <row r="25" spans="1:16" ht="18" customHeight="1">
      <c r="A25" s="33"/>
      <c r="B25" s="84"/>
      <c r="C25" s="84"/>
      <c r="D25" s="84"/>
      <c r="E25" s="84"/>
      <c r="F25" s="84"/>
      <c r="G25" s="84"/>
      <c r="H25" s="84"/>
      <c r="I25" s="84"/>
      <c r="J25" s="84"/>
      <c r="K25" s="33"/>
      <c r="L25" s="33"/>
    </row>
    <row r="26" spans="1:16" ht="18" customHeight="1">
      <c r="A26" s="33"/>
      <c r="B26" s="33"/>
      <c r="C26" s="33"/>
      <c r="D26" s="33"/>
      <c r="E26" s="33"/>
      <c r="F26" s="33"/>
      <c r="G26" s="33"/>
      <c r="H26" s="33"/>
      <c r="I26" s="33"/>
      <c r="J26" s="33"/>
      <c r="K26" s="33"/>
      <c r="L26" s="33"/>
    </row>
    <row r="27" spans="1:16" ht="18" customHeight="1">
      <c r="A27" s="33"/>
      <c r="B27" s="327"/>
      <c r="C27" s="327"/>
      <c r="D27" s="93"/>
      <c r="E27" s="327"/>
      <c r="F27" s="327"/>
      <c r="H27" s="301"/>
      <c r="I27" s="301"/>
      <c r="J27" s="33"/>
      <c r="K27" s="33"/>
      <c r="L27" s="33"/>
      <c r="N27" s="93"/>
      <c r="O27" s="327"/>
      <c r="P27" s="327"/>
    </row>
    <row r="28" spans="1:16" ht="18" customHeight="1">
      <c r="A28" s="33"/>
      <c r="B28" s="327"/>
      <c r="C28" s="327"/>
      <c r="D28" s="93"/>
      <c r="E28" s="327"/>
      <c r="F28" s="327"/>
      <c r="H28" s="347"/>
      <c r="I28" s="347"/>
      <c r="J28" s="33"/>
      <c r="K28" s="33"/>
      <c r="L28" s="33"/>
      <c r="N28" s="93"/>
      <c r="O28" s="327"/>
      <c r="P28" s="327"/>
    </row>
    <row r="29" spans="1:16" ht="18" customHeight="1">
      <c r="A29" s="33"/>
      <c r="B29" s="326"/>
      <c r="C29" s="326"/>
      <c r="D29" s="329"/>
      <c r="E29" s="326"/>
      <c r="F29" s="326"/>
      <c r="G29" s="319"/>
      <c r="H29" s="346"/>
      <c r="I29" s="346"/>
      <c r="K29" s="33"/>
      <c r="L29" s="33"/>
      <c r="M29" s="33"/>
      <c r="N29" s="329"/>
      <c r="O29" s="326"/>
      <c r="P29" s="326"/>
    </row>
    <row r="30" spans="1:16" ht="18" customHeight="1">
      <c r="A30" s="33"/>
      <c r="B30" s="326"/>
      <c r="C30" s="326"/>
      <c r="D30" s="329"/>
      <c r="E30" s="326"/>
      <c r="F30" s="326"/>
      <c r="G30" s="319"/>
      <c r="H30" s="346"/>
      <c r="I30" s="346"/>
      <c r="K30" s="33"/>
      <c r="L30" s="33"/>
      <c r="M30" s="33"/>
      <c r="N30" s="329"/>
      <c r="O30" s="326"/>
      <c r="P30" s="326"/>
    </row>
    <row r="31" spans="1:16" ht="18" customHeight="1">
      <c r="A31" s="80"/>
      <c r="C31" s="94"/>
      <c r="D31" s="77"/>
      <c r="E31" s="77"/>
      <c r="F31" s="95"/>
      <c r="J31" s="82"/>
      <c r="K31" s="33"/>
      <c r="L31" s="33"/>
      <c r="N31" s="81"/>
      <c r="O31" s="82"/>
      <c r="P31" s="96"/>
    </row>
    <row r="32" spans="1:16" ht="18" customHeight="1">
      <c r="A32" s="33"/>
      <c r="C32" s="33"/>
      <c r="D32" s="33"/>
      <c r="E32" s="33"/>
      <c r="F32" s="33"/>
      <c r="G32" s="85"/>
      <c r="H32" s="85"/>
      <c r="I32" s="33"/>
      <c r="J32" s="33"/>
      <c r="K32" s="33"/>
      <c r="L32" s="33"/>
    </row>
    <row r="33" spans="1:12" ht="18" customHeight="1">
      <c r="A33" s="33"/>
      <c r="C33" s="33"/>
      <c r="D33" s="33"/>
      <c r="E33" s="33"/>
      <c r="F33" s="33"/>
      <c r="G33" s="33"/>
      <c r="H33" s="33"/>
      <c r="I33" s="33"/>
      <c r="J33" s="33"/>
      <c r="K33" s="33"/>
      <c r="L33" s="33"/>
    </row>
    <row r="34" spans="1:12" ht="18" customHeight="1">
      <c r="A34" s="33"/>
      <c r="C34" s="33"/>
      <c r="D34" s="33"/>
      <c r="E34" s="33"/>
      <c r="F34" s="33"/>
      <c r="G34" s="77"/>
      <c r="H34" s="77"/>
      <c r="I34" s="79"/>
      <c r="J34" s="33"/>
      <c r="K34" s="33"/>
      <c r="L34" s="33"/>
    </row>
    <row r="35" spans="1:12" ht="18" customHeight="1">
      <c r="A35" s="33"/>
      <c r="B35" s="33"/>
      <c r="C35" s="79"/>
      <c r="D35" s="79"/>
      <c r="E35" s="79"/>
      <c r="F35" s="33"/>
      <c r="G35" s="77"/>
      <c r="H35" s="77"/>
      <c r="I35" s="31"/>
      <c r="J35" s="33"/>
      <c r="K35" s="33"/>
      <c r="L35" s="33"/>
    </row>
    <row r="36" spans="1:12" ht="18" customHeight="1">
      <c r="A36" s="33"/>
      <c r="B36" s="33"/>
      <c r="C36" s="83"/>
      <c r="D36" s="83"/>
      <c r="E36" s="83"/>
      <c r="F36" s="78"/>
      <c r="G36" s="85"/>
      <c r="H36" s="85"/>
      <c r="I36" s="33"/>
      <c r="J36" s="33"/>
      <c r="K36" s="33"/>
      <c r="L36" s="33"/>
    </row>
    <row r="37" spans="1:12" ht="18" customHeight="1">
      <c r="A37" s="33"/>
      <c r="C37" s="83"/>
      <c r="D37" s="83"/>
      <c r="E37" s="83"/>
      <c r="F37" s="33"/>
      <c r="G37" s="85"/>
      <c r="H37" s="85"/>
      <c r="I37" s="33"/>
      <c r="J37" s="33"/>
      <c r="K37" s="33"/>
      <c r="L37" s="33"/>
    </row>
    <row r="38" spans="1:12" ht="18" customHeight="1">
      <c r="A38" s="33"/>
      <c r="B38" s="97"/>
      <c r="C38" s="83"/>
      <c r="D38" s="83"/>
      <c r="E38" s="83"/>
      <c r="F38" s="33"/>
      <c r="G38" s="85"/>
      <c r="H38" s="85"/>
      <c r="I38" s="33"/>
      <c r="J38" s="33"/>
      <c r="K38" s="33"/>
      <c r="L38" s="33"/>
    </row>
    <row r="39" spans="1:12" ht="18" customHeight="1">
      <c r="A39" s="33"/>
      <c r="C39" s="83"/>
      <c r="D39" s="83"/>
      <c r="E39" s="83"/>
      <c r="F39" s="33"/>
      <c r="G39" s="85"/>
      <c r="H39" s="85"/>
      <c r="I39" s="33"/>
      <c r="J39" s="33"/>
      <c r="K39" s="33"/>
      <c r="L39" s="33"/>
    </row>
    <row r="40" spans="1:12" ht="18" customHeight="1">
      <c r="A40" s="33"/>
      <c r="C40" s="83"/>
      <c r="D40" s="83"/>
      <c r="E40" s="83"/>
      <c r="F40" s="33"/>
      <c r="G40" s="85"/>
      <c r="H40" s="85"/>
      <c r="I40" s="33"/>
      <c r="J40" s="33"/>
      <c r="K40" s="33"/>
      <c r="L40" s="33"/>
    </row>
    <row r="41" spans="1:12" ht="18" customHeight="1">
      <c r="A41" s="33"/>
      <c r="C41" s="83"/>
      <c r="D41" s="83"/>
      <c r="E41" s="83"/>
      <c r="F41" s="31"/>
      <c r="G41" s="85"/>
      <c r="H41" s="85"/>
      <c r="I41" s="31"/>
      <c r="J41" s="33"/>
      <c r="K41" s="33"/>
      <c r="L41" s="33"/>
    </row>
    <row r="42" spans="1:12" ht="18" customHeight="1">
      <c r="A42" s="33"/>
      <c r="B42" s="33"/>
      <c r="C42" s="33"/>
      <c r="D42" s="33"/>
      <c r="E42" s="33"/>
      <c r="F42" s="33"/>
      <c r="G42" s="33"/>
      <c r="H42" s="33"/>
      <c r="I42" s="33"/>
      <c r="J42" s="33"/>
      <c r="K42" s="33"/>
      <c r="L42" s="33"/>
    </row>
    <row r="43" spans="1:12" ht="18" customHeight="1"/>
    <row r="44" spans="1:12" ht="18" customHeight="1">
      <c r="K44" s="42"/>
      <c r="L44" s="42"/>
    </row>
    <row r="45" spans="1:12" ht="18" customHeight="1">
      <c r="K45" s="42"/>
      <c r="L45" s="42"/>
    </row>
    <row r="46" spans="1:12" ht="18" customHeight="1"/>
    <row r="47" spans="1:12" ht="18" customHeight="1"/>
    <row r="48" spans="1:12" ht="18" customHeight="1"/>
  </sheetData>
  <sheetProtection algorithmName="SHA-512" hashValue="fwhvf3nsFSTDPngwbcfHtJTKWbC/XbgFg8OX9VSA6USFM7jr7CML7LajVfNroAiuDCGaxO+/GoaBe7m+ASu3QA==" saltValue="+Arce1WMfpIbpTrpw4vuXw==" spinCount="100000" sheet="1" objects="1" scenarios="1" formatRows="0" insertRows="0" selectLockedCells="1"/>
  <mergeCells count="35">
    <mergeCell ref="C5:F5"/>
    <mergeCell ref="C6:F6"/>
    <mergeCell ref="C7:F7"/>
    <mergeCell ref="C8:F8"/>
    <mergeCell ref="B2:K2"/>
    <mergeCell ref="B12:B17"/>
    <mergeCell ref="C9:F9"/>
    <mergeCell ref="C10:F10"/>
    <mergeCell ref="C11:F11"/>
    <mergeCell ref="C12:F12"/>
    <mergeCell ref="C13:F13"/>
    <mergeCell ref="C14:F14"/>
    <mergeCell ref="B6:B11"/>
    <mergeCell ref="C15:F15"/>
    <mergeCell ref="C16:F16"/>
    <mergeCell ref="C17:F17"/>
    <mergeCell ref="H24:I24"/>
    <mergeCell ref="B27:C28"/>
    <mergeCell ref="E27:F28"/>
    <mergeCell ref="H27:I28"/>
    <mergeCell ref="B18:B23"/>
    <mergeCell ref="C20:F20"/>
    <mergeCell ref="C18:F18"/>
    <mergeCell ref="C19:F19"/>
    <mergeCell ref="C21:F21"/>
    <mergeCell ref="C22:F22"/>
    <mergeCell ref="C23:F23"/>
    <mergeCell ref="O27:P28"/>
    <mergeCell ref="B29:C30"/>
    <mergeCell ref="D29:D30"/>
    <mergeCell ref="E29:F30"/>
    <mergeCell ref="G29:G30"/>
    <mergeCell ref="H29:I30"/>
    <mergeCell ref="N29:N30"/>
    <mergeCell ref="O29:P30"/>
  </mergeCells>
  <phoneticPr fontId="5"/>
  <pageMargins left="0.70866141732283472" right="0.70866141732283472" top="0.74803149606299213" bottom="0.74803149606299213" header="0.31496062992125984" footer="0.31496062992125984"/>
  <pageSetup paperSize="9" scale="86"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5DEDD-A9A4-4AA9-B5E4-ECB7E885C6B2}">
  <sheetPr>
    <tabColor rgb="FF00B050"/>
    <pageSetUpPr fitToPage="1"/>
  </sheetPr>
  <dimension ref="A1:L16"/>
  <sheetViews>
    <sheetView view="pageBreakPreview" zoomScaleNormal="100" zoomScaleSheetLayoutView="100" workbookViewId="0">
      <selection activeCell="C5" sqref="C5:F5"/>
    </sheetView>
  </sheetViews>
  <sheetFormatPr defaultRowHeight="13.5"/>
  <cols>
    <col min="1" max="1" width="3.625" style="149" customWidth="1"/>
    <col min="2" max="2" width="14.625" style="149" customWidth="1"/>
    <col min="3" max="8" width="8.625" style="149" customWidth="1"/>
    <col min="9" max="9" width="12.625" style="149" customWidth="1"/>
    <col min="10" max="10" width="14.625" style="149" customWidth="1"/>
    <col min="11" max="11" width="3.625" style="149" customWidth="1"/>
    <col min="12" max="12" width="15.625" style="149" customWidth="1"/>
    <col min="13" max="16" width="9" style="149" customWidth="1"/>
    <col min="17" max="16384" width="9" style="149"/>
  </cols>
  <sheetData>
    <row r="1" spans="1:12" ht="18" customHeight="1">
      <c r="A1" s="149" t="s">
        <v>179</v>
      </c>
    </row>
    <row r="2" spans="1:12" ht="18" customHeight="1">
      <c r="B2" s="353" t="s">
        <v>166</v>
      </c>
      <c r="C2" s="353"/>
      <c r="D2" s="353"/>
      <c r="E2" s="353"/>
      <c r="F2" s="353"/>
      <c r="G2" s="353"/>
      <c r="H2" s="353"/>
      <c r="I2" s="353"/>
      <c r="J2" s="353"/>
    </row>
    <row r="3" spans="1:12" ht="18" customHeight="1" thickBot="1">
      <c r="B3" s="150"/>
      <c r="C3" s="150"/>
      <c r="D3" s="150"/>
      <c r="E3" s="150"/>
      <c r="F3" s="150"/>
      <c r="G3" s="150"/>
      <c r="H3" s="150"/>
      <c r="I3" s="150"/>
      <c r="J3" s="150"/>
    </row>
    <row r="4" spans="1:12" ht="36" customHeight="1" thickBot="1">
      <c r="A4" s="151"/>
      <c r="B4" s="152" t="s">
        <v>6</v>
      </c>
      <c r="C4" s="289" t="s">
        <v>164</v>
      </c>
      <c r="D4" s="289"/>
      <c r="E4" s="289"/>
      <c r="F4" s="289"/>
      <c r="G4" s="153" t="s">
        <v>9</v>
      </c>
      <c r="H4" s="154" t="s">
        <v>85</v>
      </c>
      <c r="I4" s="154" t="s">
        <v>89</v>
      </c>
      <c r="J4" s="155" t="s">
        <v>41</v>
      </c>
      <c r="K4" s="156"/>
      <c r="L4" s="150"/>
    </row>
    <row r="5" spans="1:12" s="184" customFormat="1" ht="18" customHeight="1">
      <c r="A5" s="177"/>
      <c r="B5" s="354" t="s">
        <v>114</v>
      </c>
      <c r="C5" s="293"/>
      <c r="D5" s="293"/>
      <c r="E5" s="293"/>
      <c r="F5" s="293"/>
      <c r="G5" s="178"/>
      <c r="H5" s="179"/>
      <c r="I5" s="180">
        <f>G5*H5</f>
        <v>0</v>
      </c>
      <c r="J5" s="181"/>
      <c r="K5" s="182"/>
      <c r="L5" s="183"/>
    </row>
    <row r="6" spans="1:12" s="184" customFormat="1" ht="18" customHeight="1">
      <c r="A6" s="177"/>
      <c r="B6" s="354"/>
      <c r="C6" s="294"/>
      <c r="D6" s="294"/>
      <c r="E6" s="294"/>
      <c r="F6" s="294"/>
      <c r="G6" s="185"/>
      <c r="H6" s="186"/>
      <c r="I6" s="187">
        <f t="shared" ref="I6:I9" si="0">G6*H6</f>
        <v>0</v>
      </c>
      <c r="J6" s="188"/>
      <c r="K6" s="182"/>
      <c r="L6" s="183"/>
    </row>
    <row r="7" spans="1:12" s="184" customFormat="1" ht="18" customHeight="1">
      <c r="A7" s="177"/>
      <c r="B7" s="354"/>
      <c r="C7" s="294"/>
      <c r="D7" s="294"/>
      <c r="E7" s="294"/>
      <c r="F7" s="294"/>
      <c r="G7" s="185"/>
      <c r="H7" s="186"/>
      <c r="I7" s="187">
        <f t="shared" si="0"/>
        <v>0</v>
      </c>
      <c r="J7" s="189"/>
      <c r="K7" s="182"/>
      <c r="L7" s="183"/>
    </row>
    <row r="8" spans="1:12" s="184" customFormat="1" ht="18" customHeight="1">
      <c r="A8" s="177"/>
      <c r="B8" s="355"/>
      <c r="C8" s="294"/>
      <c r="D8" s="294"/>
      <c r="E8" s="294"/>
      <c r="F8" s="294"/>
      <c r="G8" s="185"/>
      <c r="H8" s="186"/>
      <c r="I8" s="187">
        <f t="shared" si="0"/>
        <v>0</v>
      </c>
      <c r="J8" s="189"/>
      <c r="K8" s="182"/>
      <c r="L8" s="183"/>
    </row>
    <row r="9" spans="1:12" s="184" customFormat="1" ht="18" customHeight="1" thickBot="1">
      <c r="A9" s="182"/>
      <c r="B9" s="356"/>
      <c r="C9" s="295"/>
      <c r="D9" s="295"/>
      <c r="E9" s="295"/>
      <c r="F9" s="295"/>
      <c r="G9" s="190"/>
      <c r="H9" s="191"/>
      <c r="I9" s="192">
        <f t="shared" si="0"/>
        <v>0</v>
      </c>
      <c r="J9" s="193"/>
      <c r="K9" s="182"/>
      <c r="L9" s="183"/>
    </row>
    <row r="10" spans="1:12" ht="36" customHeight="1" thickBot="1">
      <c r="A10" s="156"/>
      <c r="B10" s="157"/>
      <c r="C10" s="158"/>
      <c r="D10" s="158"/>
      <c r="E10" s="158"/>
      <c r="F10" s="158"/>
      <c r="G10" s="286" t="s">
        <v>93</v>
      </c>
      <c r="H10" s="287"/>
      <c r="I10" s="98">
        <f>SUM(I5:I9)</f>
        <v>0</v>
      </c>
      <c r="J10" s="159" t="s">
        <v>1</v>
      </c>
      <c r="K10" s="156"/>
      <c r="L10" s="86"/>
    </row>
    <row r="11" spans="1:12" ht="18" customHeight="1">
      <c r="A11" s="156"/>
      <c r="B11" s="160"/>
      <c r="C11" s="160"/>
      <c r="D11" s="160"/>
      <c r="E11" s="160"/>
      <c r="F11" s="160"/>
      <c r="G11" s="160"/>
      <c r="H11" s="160"/>
      <c r="I11" s="160"/>
      <c r="J11" s="160"/>
      <c r="K11" s="156"/>
    </row>
    <row r="12" spans="1:12" ht="18" customHeight="1">
      <c r="K12" s="161"/>
    </row>
    <row r="13" spans="1:12" ht="18" customHeight="1">
      <c r="K13" s="161"/>
    </row>
    <row r="14" spans="1:12" ht="18" customHeight="1"/>
    <row r="15" spans="1:12" ht="18" customHeight="1"/>
    <row r="16" spans="1:12" ht="18" customHeight="1"/>
  </sheetData>
  <sheetProtection algorithmName="SHA-512" hashValue="fWe5SJ7V+hqBluZphAC6Xsrlwy7H9xT/Ck+5VwMNN092LajCsnjI8HSEwolZWd4al0e8eaaduSQ/vT4OLXIb/Q==" saltValue="JrWmWdk2VlUg6HwONI18Jw==" spinCount="100000" sheet="1" objects="1" scenarios="1" formatRows="0" insertRows="0" selectLockedCells="1"/>
  <mergeCells count="9">
    <mergeCell ref="G10:H10"/>
    <mergeCell ref="B2:J2"/>
    <mergeCell ref="C4:F4"/>
    <mergeCell ref="B5:B9"/>
    <mergeCell ref="C5:F5"/>
    <mergeCell ref="C6:F6"/>
    <mergeCell ref="C7:F7"/>
    <mergeCell ref="C8:F8"/>
    <mergeCell ref="C9:F9"/>
  </mergeCells>
  <phoneticPr fontId="5"/>
  <pageMargins left="0.70866141732283472" right="0.70866141732283472" top="0.74803149606299213" bottom="0.74803149606299213" header="0.31496062992125984" footer="0.31496062992125984"/>
  <pageSetup paperSize="9" scale="88"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51"/>
  <sheetViews>
    <sheetView view="pageBreakPreview" zoomScaleNormal="100" zoomScaleSheetLayoutView="100" workbookViewId="0">
      <selection activeCell="B9" sqref="B9:H22"/>
    </sheetView>
  </sheetViews>
  <sheetFormatPr defaultRowHeight="13.5"/>
  <cols>
    <col min="1" max="1" width="3.625" style="24" customWidth="1"/>
    <col min="2" max="4" width="15.625" style="24" customWidth="1"/>
    <col min="5" max="5" width="7.625" style="24" customWidth="1"/>
    <col min="6" max="6" width="8.625" style="24" customWidth="1"/>
    <col min="7" max="7" width="7.625" style="24" customWidth="1"/>
    <col min="8" max="8" width="15.625" style="24" customWidth="1"/>
    <col min="9" max="9" width="3.625" style="24" customWidth="1"/>
    <col min="10" max="14" width="15.625" style="24" customWidth="1"/>
    <col min="15" max="16384" width="9" style="24"/>
  </cols>
  <sheetData>
    <row r="1" spans="1:9" ht="18" customHeight="1">
      <c r="A1" s="24" t="s">
        <v>14</v>
      </c>
    </row>
    <row r="2" spans="1:9" ht="18" customHeight="1">
      <c r="B2" s="297" t="s">
        <v>26</v>
      </c>
      <c r="C2" s="297"/>
      <c r="D2" s="297"/>
      <c r="E2" s="297"/>
      <c r="F2" s="297"/>
      <c r="G2" s="297"/>
      <c r="H2" s="297"/>
    </row>
    <row r="3" spans="1:9" ht="13.5" customHeight="1"/>
    <row r="4" spans="1:9" ht="18" customHeight="1">
      <c r="A4" s="25"/>
      <c r="B4" s="26" t="s">
        <v>199</v>
      </c>
      <c r="C4" s="395">
        <f>経費所要額調書!A7</f>
        <v>0</v>
      </c>
      <c r="D4" s="395"/>
      <c r="E4" s="395"/>
      <c r="F4" s="395"/>
      <c r="G4" s="395"/>
      <c r="H4" s="395"/>
    </row>
    <row r="5" spans="1:9" ht="18" customHeight="1">
      <c r="A5" s="25"/>
      <c r="B5" s="26" t="s">
        <v>200</v>
      </c>
      <c r="C5" s="396">
        <f>交付申請書!F11</f>
        <v>0</v>
      </c>
      <c r="D5" s="397"/>
      <c r="E5" s="397"/>
      <c r="F5" s="397"/>
      <c r="G5" s="397"/>
      <c r="H5" s="398"/>
    </row>
    <row r="6" spans="1:9" ht="18" customHeight="1">
      <c r="A6" s="25"/>
      <c r="B6" s="26" t="s">
        <v>201</v>
      </c>
      <c r="C6" s="395">
        <f>交付申請書!F12</f>
        <v>0</v>
      </c>
      <c r="D6" s="395"/>
      <c r="E6" s="395"/>
      <c r="F6" s="395"/>
      <c r="G6" s="395"/>
      <c r="H6" s="395"/>
    </row>
    <row r="7" spans="1:9" ht="13.5" customHeight="1"/>
    <row r="8" spans="1:9" ht="18" customHeight="1">
      <c r="A8" s="399" t="s">
        <v>124</v>
      </c>
      <c r="B8" s="399"/>
      <c r="C8" s="399"/>
      <c r="D8" s="399"/>
      <c r="E8" s="399"/>
      <c r="F8" s="399"/>
      <c r="G8" s="399"/>
      <c r="H8" s="399"/>
      <c r="I8" s="399"/>
    </row>
    <row r="9" spans="1:9" s="202" customFormat="1" ht="18" customHeight="1">
      <c r="B9" s="386" t="s">
        <v>105</v>
      </c>
      <c r="C9" s="387"/>
      <c r="D9" s="387"/>
      <c r="E9" s="387"/>
      <c r="F9" s="387"/>
      <c r="G9" s="387"/>
      <c r="H9" s="388"/>
    </row>
    <row r="10" spans="1:9" s="202" customFormat="1" ht="18" customHeight="1">
      <c r="B10" s="389"/>
      <c r="C10" s="390"/>
      <c r="D10" s="390"/>
      <c r="E10" s="390"/>
      <c r="F10" s="390"/>
      <c r="G10" s="390"/>
      <c r="H10" s="391"/>
    </row>
    <row r="11" spans="1:9" s="202" customFormat="1" ht="18" customHeight="1">
      <c r="B11" s="389"/>
      <c r="C11" s="390"/>
      <c r="D11" s="390"/>
      <c r="E11" s="390"/>
      <c r="F11" s="390"/>
      <c r="G11" s="390"/>
      <c r="H11" s="391"/>
    </row>
    <row r="12" spans="1:9" s="202" customFormat="1" ht="18" customHeight="1">
      <c r="B12" s="389"/>
      <c r="C12" s="390"/>
      <c r="D12" s="390"/>
      <c r="E12" s="390"/>
      <c r="F12" s="390"/>
      <c r="G12" s="390"/>
      <c r="H12" s="391"/>
    </row>
    <row r="13" spans="1:9" s="202" customFormat="1" ht="18" customHeight="1">
      <c r="B13" s="389"/>
      <c r="C13" s="390"/>
      <c r="D13" s="390"/>
      <c r="E13" s="390"/>
      <c r="F13" s="390"/>
      <c r="G13" s="390"/>
      <c r="H13" s="391"/>
    </row>
    <row r="14" spans="1:9" s="202" customFormat="1" ht="18" customHeight="1">
      <c r="B14" s="389"/>
      <c r="C14" s="390"/>
      <c r="D14" s="390"/>
      <c r="E14" s="390"/>
      <c r="F14" s="390"/>
      <c r="G14" s="390"/>
      <c r="H14" s="391"/>
    </row>
    <row r="15" spans="1:9" s="202" customFormat="1" ht="18" customHeight="1">
      <c r="B15" s="389"/>
      <c r="C15" s="390"/>
      <c r="D15" s="390"/>
      <c r="E15" s="390"/>
      <c r="F15" s="390"/>
      <c r="G15" s="390"/>
      <c r="H15" s="391"/>
    </row>
    <row r="16" spans="1:9" s="202" customFormat="1" ht="18" customHeight="1">
      <c r="B16" s="389"/>
      <c r="C16" s="390"/>
      <c r="D16" s="390"/>
      <c r="E16" s="390"/>
      <c r="F16" s="390"/>
      <c r="G16" s="390"/>
      <c r="H16" s="391"/>
    </row>
    <row r="17" spans="1:8" s="202" customFormat="1" ht="18" customHeight="1">
      <c r="B17" s="389"/>
      <c r="C17" s="390"/>
      <c r="D17" s="390"/>
      <c r="E17" s="390"/>
      <c r="F17" s="390"/>
      <c r="G17" s="390"/>
      <c r="H17" s="391"/>
    </row>
    <row r="18" spans="1:8" s="202" customFormat="1" ht="18" customHeight="1">
      <c r="B18" s="389"/>
      <c r="C18" s="390"/>
      <c r="D18" s="390"/>
      <c r="E18" s="390"/>
      <c r="F18" s="390"/>
      <c r="G18" s="390"/>
      <c r="H18" s="391"/>
    </row>
    <row r="19" spans="1:8" s="202" customFormat="1" ht="18" customHeight="1">
      <c r="B19" s="389"/>
      <c r="C19" s="390"/>
      <c r="D19" s="390"/>
      <c r="E19" s="390"/>
      <c r="F19" s="390"/>
      <c r="G19" s="390"/>
      <c r="H19" s="391"/>
    </row>
    <row r="20" spans="1:8" s="202" customFormat="1" ht="18" customHeight="1">
      <c r="B20" s="389"/>
      <c r="C20" s="390"/>
      <c r="D20" s="390"/>
      <c r="E20" s="390"/>
      <c r="F20" s="390"/>
      <c r="G20" s="390"/>
      <c r="H20" s="391"/>
    </row>
    <row r="21" spans="1:8" s="202" customFormat="1" ht="18" customHeight="1">
      <c r="B21" s="389"/>
      <c r="C21" s="390"/>
      <c r="D21" s="390"/>
      <c r="E21" s="390"/>
      <c r="F21" s="390"/>
      <c r="G21" s="390"/>
      <c r="H21" s="391"/>
    </row>
    <row r="22" spans="1:8" s="202" customFormat="1" ht="18" customHeight="1">
      <c r="B22" s="392"/>
      <c r="C22" s="393"/>
      <c r="D22" s="393"/>
      <c r="E22" s="393"/>
      <c r="F22" s="393"/>
      <c r="G22" s="393"/>
      <c r="H22" s="394"/>
    </row>
    <row r="23" spans="1:8" ht="13.5" customHeight="1"/>
    <row r="24" spans="1:8" ht="18" customHeight="1">
      <c r="A24" s="24" t="s">
        <v>27</v>
      </c>
    </row>
    <row r="25" spans="1:8" ht="13.5" customHeight="1">
      <c r="E25" s="27"/>
      <c r="F25" s="378" t="s">
        <v>28</v>
      </c>
      <c r="G25" s="378"/>
      <c r="H25" s="27"/>
    </row>
    <row r="26" spans="1:8" ht="18" customHeight="1">
      <c r="B26" s="383" t="s">
        <v>29</v>
      </c>
      <c r="C26" s="384"/>
      <c r="D26" s="53" t="s">
        <v>30</v>
      </c>
      <c r="E26" s="28" t="s">
        <v>31</v>
      </c>
      <c r="F26" s="381" t="s">
        <v>104</v>
      </c>
      <c r="G26" s="382"/>
      <c r="H26" s="49" t="s">
        <v>41</v>
      </c>
    </row>
    <row r="27" spans="1:8" ht="33" customHeight="1">
      <c r="B27" s="357" t="s">
        <v>170</v>
      </c>
      <c r="C27" s="358"/>
      <c r="D27" s="148" t="s">
        <v>49</v>
      </c>
      <c r="E27" s="163" t="s">
        <v>171</v>
      </c>
      <c r="F27" s="359">
        <f>初度設備費積算表!I10</f>
        <v>0</v>
      </c>
      <c r="G27" s="360"/>
      <c r="H27" s="162" t="s">
        <v>49</v>
      </c>
    </row>
    <row r="28" spans="1:8" ht="33" customHeight="1">
      <c r="A28" s="42"/>
      <c r="B28" s="400" t="s">
        <v>169</v>
      </c>
      <c r="C28" s="401"/>
      <c r="D28" s="114" t="s">
        <v>98</v>
      </c>
      <c r="E28" s="115" t="s">
        <v>99</v>
      </c>
      <c r="F28" s="361">
        <f>個人防護具積算表!J24</f>
        <v>0</v>
      </c>
      <c r="G28" s="362"/>
      <c r="H28" s="116" t="s">
        <v>98</v>
      </c>
    </row>
    <row r="29" spans="1:8" ht="33" customHeight="1">
      <c r="A29" s="42"/>
      <c r="B29" s="367" t="s">
        <v>182</v>
      </c>
      <c r="C29" s="368"/>
      <c r="D29" s="114" t="s">
        <v>49</v>
      </c>
      <c r="E29" s="115" t="s">
        <v>183</v>
      </c>
      <c r="F29" s="361">
        <f>簡易診療室等積算表!I10</f>
        <v>0</v>
      </c>
      <c r="G29" s="362"/>
      <c r="H29" s="116"/>
    </row>
    <row r="30" spans="1:8" ht="33" customHeight="1">
      <c r="A30" s="42"/>
      <c r="B30" s="400" t="s">
        <v>180</v>
      </c>
      <c r="C30" s="401"/>
      <c r="D30" s="114" t="s">
        <v>49</v>
      </c>
      <c r="E30" s="115" t="s">
        <v>123</v>
      </c>
      <c r="F30" s="361">
        <f>消毒経費積算表!J24</f>
        <v>0</v>
      </c>
      <c r="G30" s="362"/>
      <c r="H30" s="116" t="s">
        <v>49</v>
      </c>
    </row>
    <row r="31" spans="1:8" ht="33" customHeight="1">
      <c r="A31" s="42"/>
      <c r="B31" s="402" t="s">
        <v>181</v>
      </c>
      <c r="C31" s="403"/>
      <c r="D31" s="114" t="s">
        <v>49</v>
      </c>
      <c r="E31" s="115" t="s">
        <v>171</v>
      </c>
      <c r="F31" s="361">
        <f>備品積算表!I10</f>
        <v>0</v>
      </c>
      <c r="G31" s="362"/>
      <c r="H31" s="116" t="s">
        <v>49</v>
      </c>
    </row>
    <row r="32" spans="1:8" s="202" customFormat="1" ht="33" customHeight="1">
      <c r="A32" s="248"/>
      <c r="B32" s="385"/>
      <c r="C32" s="364"/>
      <c r="D32" s="249"/>
      <c r="E32" s="250"/>
      <c r="F32" s="365"/>
      <c r="G32" s="366"/>
      <c r="H32" s="251" t="s">
        <v>51</v>
      </c>
    </row>
    <row r="33" spans="1:9" s="202" customFormat="1" ht="33" customHeight="1">
      <c r="A33" s="248"/>
      <c r="B33" s="363"/>
      <c r="C33" s="364"/>
      <c r="D33" s="252"/>
      <c r="E33" s="250"/>
      <c r="F33" s="365"/>
      <c r="G33" s="366"/>
      <c r="H33" s="251"/>
    </row>
    <row r="34" spans="1:9" s="202" customFormat="1" ht="33" customHeight="1">
      <c r="A34" s="248"/>
      <c r="B34" s="363"/>
      <c r="C34" s="364"/>
      <c r="D34" s="252"/>
      <c r="E34" s="250"/>
      <c r="F34" s="365"/>
      <c r="G34" s="366"/>
      <c r="H34" s="251"/>
    </row>
    <row r="35" spans="1:9" ht="18" customHeight="1">
      <c r="B35" s="374" t="s">
        <v>32</v>
      </c>
      <c r="C35" s="375"/>
      <c r="D35" s="45"/>
      <c r="E35" s="29"/>
      <c r="F35" s="376">
        <f>SUM(F28:H34)</f>
        <v>0</v>
      </c>
      <c r="G35" s="377"/>
      <c r="H35" s="29"/>
    </row>
    <row r="36" spans="1:9" ht="13.5" customHeight="1">
      <c r="B36" s="39"/>
      <c r="C36" s="39"/>
      <c r="D36" s="39"/>
      <c r="E36" s="40"/>
      <c r="F36" s="41"/>
      <c r="G36" s="41"/>
      <c r="H36" s="41"/>
    </row>
    <row r="37" spans="1:9" ht="13.5" customHeight="1"/>
    <row r="38" spans="1:9" ht="18" customHeight="1">
      <c r="A38" s="24" t="s">
        <v>40</v>
      </c>
    </row>
    <row r="39" spans="1:9" ht="18" customHeight="1">
      <c r="E39" s="378" t="s">
        <v>28</v>
      </c>
      <c r="F39" s="378"/>
      <c r="G39" s="27"/>
    </row>
    <row r="40" spans="1:9" ht="18" customHeight="1">
      <c r="B40" s="30" t="s">
        <v>33</v>
      </c>
      <c r="C40" s="58"/>
      <c r="D40" s="30" t="s">
        <v>34</v>
      </c>
      <c r="E40" s="379"/>
      <c r="F40" s="380"/>
      <c r="G40" s="31"/>
    </row>
    <row r="41" spans="1:9" ht="18" customHeight="1">
      <c r="B41" s="32" t="s">
        <v>35</v>
      </c>
      <c r="C41" s="117">
        <f>経費所要額調書!H7</f>
        <v>0</v>
      </c>
      <c r="D41" s="46" t="s">
        <v>36</v>
      </c>
      <c r="E41" s="369">
        <f>F35</f>
        <v>0</v>
      </c>
      <c r="F41" s="370"/>
      <c r="G41" s="33"/>
    </row>
    <row r="42" spans="1:9" ht="18" customHeight="1">
      <c r="B42" s="32" t="s">
        <v>37</v>
      </c>
      <c r="C42" s="253"/>
      <c r="D42" s="34"/>
      <c r="E42" s="369"/>
      <c r="F42" s="370"/>
      <c r="G42" s="33"/>
    </row>
    <row r="43" spans="1:9" ht="18" customHeight="1">
      <c r="B43" s="32" t="s">
        <v>38</v>
      </c>
      <c r="C43" s="253"/>
      <c r="D43" s="34"/>
      <c r="E43" s="369"/>
      <c r="F43" s="370"/>
      <c r="G43" s="33"/>
    </row>
    <row r="44" spans="1:9" ht="18" customHeight="1">
      <c r="B44" s="35" t="s">
        <v>39</v>
      </c>
      <c r="C44" s="254"/>
      <c r="D44" s="36"/>
      <c r="E44" s="371"/>
      <c r="F44" s="372"/>
      <c r="G44" s="33"/>
    </row>
    <row r="45" spans="1:9" ht="18" customHeight="1">
      <c r="B45" s="37" t="s">
        <v>32</v>
      </c>
      <c r="C45" s="51">
        <f>SUM(C41:C44)</f>
        <v>0</v>
      </c>
      <c r="D45" s="52" t="s">
        <v>32</v>
      </c>
      <c r="E45" s="373">
        <f>SUM(E41:F44)</f>
        <v>0</v>
      </c>
      <c r="F45" s="373"/>
      <c r="G45" s="31"/>
    </row>
    <row r="46" spans="1:9" ht="13.5" customHeight="1"/>
    <row r="47" spans="1:9" ht="13.5" customHeight="1"/>
    <row r="48" spans="1:9" ht="13.5" customHeight="1">
      <c r="I48" s="42"/>
    </row>
    <row r="49" spans="9:9" ht="13.5" customHeight="1">
      <c r="I49" s="42"/>
    </row>
    <row r="50" spans="9:9" ht="13.5" customHeight="1"/>
    <row r="51" spans="9:9" ht="13.5" customHeight="1"/>
  </sheetData>
  <sheetProtection algorithmName="SHA-512" hashValue="C3qiE4X0q/4V1ByWrUvXWanuWEdh1yEIl86evZCRctAlppRsupidICQkOgEtGjK21/3aBkk/ixKBWhx3TwaFXg==" saltValue="H0FuYqIihxlmE2aNAE7/qw==" spinCount="100000" sheet="1" objects="1" scenarios="1" formatRows="0" selectLockedCells="1"/>
  <mergeCells count="34">
    <mergeCell ref="B2:H2"/>
    <mergeCell ref="F26:G26"/>
    <mergeCell ref="F25:G25"/>
    <mergeCell ref="B26:C26"/>
    <mergeCell ref="B32:C32"/>
    <mergeCell ref="F32:G32"/>
    <mergeCell ref="B9:H22"/>
    <mergeCell ref="C4:H4"/>
    <mergeCell ref="C5:H5"/>
    <mergeCell ref="C6:H6"/>
    <mergeCell ref="A8:I8"/>
    <mergeCell ref="B28:C28"/>
    <mergeCell ref="F28:G28"/>
    <mergeCell ref="B30:C30"/>
    <mergeCell ref="F30:G30"/>
    <mergeCell ref="B31:C31"/>
    <mergeCell ref="E45:F45"/>
    <mergeCell ref="B35:C35"/>
    <mergeCell ref="F35:G35"/>
    <mergeCell ref="E39:F39"/>
    <mergeCell ref="E40:F40"/>
    <mergeCell ref="E41:F41"/>
    <mergeCell ref="B34:C34"/>
    <mergeCell ref="F34:G34"/>
    <mergeCell ref="E42:F42"/>
    <mergeCell ref="E43:F43"/>
    <mergeCell ref="E44:F44"/>
    <mergeCell ref="B27:C27"/>
    <mergeCell ref="F27:G27"/>
    <mergeCell ref="F31:G31"/>
    <mergeCell ref="B33:C33"/>
    <mergeCell ref="F33:G33"/>
    <mergeCell ref="B29:C29"/>
    <mergeCell ref="F29:G29"/>
  </mergeCells>
  <phoneticPr fontId="5"/>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交付申請書</vt:lpstr>
      <vt:lpstr>経費所要額調書</vt:lpstr>
      <vt:lpstr>基準額算出内訳及び対象経費支出予定額内訳</vt:lpstr>
      <vt:lpstr>初度設備費積算表</vt:lpstr>
      <vt:lpstr>個人防護具積算表</vt:lpstr>
      <vt:lpstr>簡易診療室等積算表</vt:lpstr>
      <vt:lpstr>消毒経費積算表</vt:lpstr>
      <vt:lpstr>備品積算表</vt:lpstr>
      <vt:lpstr>事業計画書</vt:lpstr>
      <vt:lpstr>収支予算書</vt:lpstr>
      <vt:lpstr>簡易診療室等積算表!Print_Area</vt:lpstr>
      <vt:lpstr>基準額算出内訳及び対象経費支出予定額内訳!Print_Area</vt:lpstr>
      <vt:lpstr>経費所要額調書!Print_Area</vt:lpstr>
      <vt:lpstr>個人防護具積算表!Print_Area</vt:lpstr>
      <vt:lpstr>交付申請書!Print_Area</vt:lpstr>
      <vt:lpstr>事業計画書!Print_Area</vt:lpstr>
      <vt:lpstr>収支予算書!Print_Area</vt:lpstr>
      <vt:lpstr>初度設備費積算表!Print_Area</vt:lpstr>
      <vt:lpstr>消毒経費積算表!Print_Area</vt:lpstr>
      <vt:lpstr>備品積算表!Print_Area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保健予防係</dc:creator>
  <cp:lastModifiedBy>富山県</cp:lastModifiedBy>
  <cp:lastPrinted>2023-06-16T08:08:52Z</cp:lastPrinted>
  <dcterms:created xsi:type="dcterms:W3CDTF">2009-03-10T09:37:17Z</dcterms:created>
  <dcterms:modified xsi:type="dcterms:W3CDTF">2023-06-23T01:16:54Z</dcterms:modified>
</cp:coreProperties>
</file>