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健康対策室共有\！！感染症対策課！！\15_外来対応医療機関確保事業\01 交付申請\1.医療機関への通知\HP用\"/>
    </mc:Choice>
  </mc:AlternateContent>
  <bookViews>
    <workbookView xWindow="480" yWindow="285" windowWidth="14700" windowHeight="7905" tabRatio="795"/>
  </bookViews>
  <sheets>
    <sheet name="交付申請書" sheetId="43" r:id="rId1"/>
    <sheet name="経費所要額調書" sheetId="40" r:id="rId2"/>
    <sheet name="基準額算出内訳及び対象経費支出予定額内訳" sheetId="36" r:id="rId3"/>
    <sheet name="医療機器積算表" sheetId="45" r:id="rId4"/>
    <sheet name="事業計画書" sheetId="41" r:id="rId5"/>
    <sheet name="収支予算書" sheetId="44" r:id="rId6"/>
    <sheet name="口座振替届" sheetId="46" r:id="rId7"/>
  </sheets>
  <externalReferences>
    <externalReference r:id="rId8"/>
  </externalReferences>
  <definedNames>
    <definedName name="_xlnm.Print_Area" localSheetId="3">医療機器積算表!$A$1:$K$11</definedName>
    <definedName name="_xlnm.Print_Area" localSheetId="2">基準額算出内訳及び対象経費支出予定額内訳!$A$1:$I$13</definedName>
    <definedName name="_xlnm.Print_Area" localSheetId="1">経費所要額調書!$A$1:$K$10</definedName>
    <definedName name="_xlnm.Print_Area" localSheetId="0">交付申請書!$A$1:$J$39</definedName>
    <definedName name="_xlnm.Print_Area" localSheetId="6">口座振替届!$A$1:$G$13</definedName>
    <definedName name="_xlnm.Print_Area" localSheetId="4">事業計画書!$A$1:$I$44</definedName>
    <definedName name="_xlnm.Print_Area" localSheetId="5">収支予算書!$A$1:$F$31</definedName>
  </definedNames>
  <calcPr calcId="162913"/>
</workbook>
</file>

<file path=xl/calcChain.xml><?xml version="1.0" encoding="utf-8"?>
<calcChain xmlns="http://schemas.openxmlformats.org/spreadsheetml/2006/main">
  <c r="D7" i="46" l="1"/>
  <c r="D6" i="46"/>
  <c r="D5" i="46"/>
  <c r="D4" i="46"/>
  <c r="I9" i="45" l="1"/>
  <c r="I8" i="45"/>
  <c r="I7" i="45"/>
  <c r="I6" i="45"/>
  <c r="I5" i="45"/>
  <c r="I10" i="45" s="1"/>
  <c r="G10" i="36" s="1"/>
  <c r="F28" i="41" l="1"/>
  <c r="E28" i="44" l="1"/>
  <c r="A7" i="40" l="1"/>
  <c r="C5" i="41"/>
  <c r="C6" i="41" l="1"/>
  <c r="F33" i="41" l="1"/>
  <c r="C4" i="41" l="1"/>
  <c r="E39" i="41" l="1"/>
  <c r="E43" i="41" s="1"/>
  <c r="G11" i="36" l="1"/>
  <c r="E20" i="44" s="1"/>
  <c r="G8" i="36" l="1"/>
  <c r="E17" i="44" s="1"/>
  <c r="G9" i="36"/>
  <c r="E18" i="44" s="1"/>
  <c r="E19" i="44"/>
  <c r="C8" i="40" l="1"/>
  <c r="G7" i="36" l="1"/>
  <c r="E16" i="44" s="1"/>
  <c r="E21" i="44" s="1"/>
  <c r="E29" i="44" s="1"/>
  <c r="G12" i="36" l="1"/>
  <c r="H7" i="36" s="1"/>
  <c r="E7" i="40" l="1"/>
  <c r="E8" i="40" s="1"/>
  <c r="B7" i="40"/>
  <c r="H12" i="36"/>
  <c r="D7" i="40" l="1"/>
  <c r="D8" i="40" s="1"/>
  <c r="B8" i="40"/>
  <c r="F7" i="40"/>
  <c r="F8" i="40" s="1"/>
  <c r="G7" i="40" l="1"/>
  <c r="G8" i="40" l="1"/>
  <c r="H7" i="40"/>
  <c r="A20" i="43" l="1"/>
  <c r="E5" i="44"/>
  <c r="E12" i="44" s="1"/>
  <c r="H8" i="40"/>
  <c r="C39" i="41" s="1"/>
  <c r="C43" i="41" s="1"/>
</calcChain>
</file>

<file path=xl/comments1.xml><?xml version="1.0" encoding="utf-8"?>
<comments xmlns="http://schemas.openxmlformats.org/spreadsheetml/2006/main">
  <authors>
    <author>富山県</author>
    <author>571725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記号番号（医療機関として発出する文書に番号を付していない場合は、入力不要）</t>
        </r>
      </text>
    </commen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申請日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法人化されている医療機関においては、法人本部の所在地を入力</t>
        </r>
      </text>
    </comment>
    <comment ref="F1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法人化されていない医療機関においては、省略可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法人化されている医療機関
→法人の代表者（理事長）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法人化されていない医療機関
→医療機関の代表者（院長）</t>
        </r>
      </text>
    </comment>
  </commentList>
</comments>
</file>

<file path=xl/comments2.xml><?xml version="1.0" encoding="utf-8"?>
<comments xmlns="http://schemas.openxmlformats.org/spreadsheetml/2006/main">
  <authors>
    <author>571725</author>
  </authors>
  <commentLis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【例】令和５年○月
※同じ商品を複数回に分けて購入する場合は、納品が１番遅い月を入力ください。</t>
        </r>
      </text>
    </comment>
  </commentList>
</comments>
</file>

<file path=xl/comments3.xml><?xml version="1.0" encoding="utf-8"?>
<comments xmlns="http://schemas.openxmlformats.org/spreadsheetml/2006/main">
  <authors>
    <author>富山県</author>
    <author>571725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合計額から県補助金額を引いた額を下記の適当な欄に入力（1,000円未満の端数等の県補助金の対象外経費は、原則「事業者自己財源額」に入力）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別紙１－１「経費所要額調書」の（A）欄の金額と一致</t>
        </r>
      </text>
    </comment>
    <comment ref="C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補助対象経費は、別紙１－２「基準額算出内訳及び対象経費支出予定額等内訳」の各品目の対象経費支出予定額と一致</t>
        </r>
      </text>
    </comment>
    <comment ref="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補助対象外経費は、別紙１－２「基準額算出内訳及び対象経費支出予定額等内訳」のうち、対象経費支出予定額に含まれないものがある場合に記入
※基本的には発生しないものと考えられる。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別紙１－１「経費所要額調書」の（A）欄の金額と一致</t>
        </r>
      </text>
    </comment>
  </commentList>
</comments>
</file>

<file path=xl/sharedStrings.xml><?xml version="1.0" encoding="utf-8"?>
<sst xmlns="http://schemas.openxmlformats.org/spreadsheetml/2006/main" count="165" uniqueCount="145">
  <si>
    <t>備考</t>
    <rPh sb="0" eb="2">
      <t>ビコウ</t>
    </rPh>
    <phoneticPr fontId="4"/>
  </si>
  <si>
    <t>円</t>
    <rPh sb="0" eb="1">
      <t>エン</t>
    </rPh>
    <phoneticPr fontId="4"/>
  </si>
  <si>
    <t>計</t>
    <rPh sb="0" eb="1">
      <t>ケイ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</si>
  <si>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</si>
  <si>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</si>
  <si>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品目</t>
    <rPh sb="0" eb="2">
      <t>ヒンモク</t>
    </rPh>
    <phoneticPr fontId="4"/>
  </si>
  <si>
    <t>基準額</t>
    <rPh sb="0" eb="2">
      <t>キジュン</t>
    </rPh>
    <rPh sb="2" eb="3">
      <t>ガク</t>
    </rPh>
    <phoneticPr fontId="4"/>
  </si>
  <si>
    <t>対象経費支出予定額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4"/>
  </si>
  <si>
    <t>数量</t>
    <rPh sb="0" eb="2">
      <t>スウリョウ</t>
    </rPh>
    <phoneticPr fontId="4"/>
  </si>
  <si>
    <t>名称・規格
（型式）</t>
    <rPh sb="0" eb="2">
      <t>メイショウ</t>
    </rPh>
    <rPh sb="3" eb="5">
      <t>キカク</t>
    </rPh>
    <rPh sb="7" eb="9">
      <t>カタシキ</t>
    </rPh>
    <phoneticPr fontId="4"/>
  </si>
  <si>
    <t>（単位：円）</t>
    <rPh sb="1" eb="3">
      <t>タンイ</t>
    </rPh>
    <rPh sb="4" eb="5">
      <t>エン</t>
    </rPh>
    <phoneticPr fontId="4"/>
  </si>
  <si>
    <t>施設名</t>
    <rPh sb="0" eb="2">
      <t>シセツ</t>
    </rPh>
    <rPh sb="2" eb="3">
      <t>メイ</t>
    </rPh>
    <phoneticPr fontId="4"/>
  </si>
  <si>
    <t>（別紙２）</t>
    <rPh sb="1" eb="3">
      <t>ベッシ</t>
    </rPh>
    <phoneticPr fontId="4"/>
  </si>
  <si>
    <t>総事業費</t>
    <rPh sb="0" eb="1">
      <t>ソウ</t>
    </rPh>
    <rPh sb="1" eb="3">
      <t>ジギョウ</t>
    </rPh>
    <rPh sb="3" eb="4">
      <t>ヒ</t>
    </rPh>
    <phoneticPr fontId="4"/>
  </si>
  <si>
    <t xml:space="preserve">寄付金その他の収入予定額
</t>
    <rPh sb="0" eb="3">
      <t>キフキン</t>
    </rPh>
    <rPh sb="5" eb="6">
      <t>タ</t>
    </rPh>
    <rPh sb="7" eb="8">
      <t>オサム</t>
    </rPh>
    <rPh sb="8" eb="9">
      <t>イリ</t>
    </rPh>
    <rPh sb="9" eb="11">
      <t>ヨテイ</t>
    </rPh>
    <rPh sb="11" eb="12">
      <t>ガク</t>
    </rPh>
    <phoneticPr fontId="4"/>
  </si>
  <si>
    <t>差引額
(A)－(B)</t>
    <rPh sb="0" eb="2">
      <t>サシヒキ</t>
    </rPh>
    <rPh sb="2" eb="3">
      <t>ガク</t>
    </rPh>
    <phoneticPr fontId="4"/>
  </si>
  <si>
    <t xml:space="preserve">対象経費支出予定額
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phoneticPr fontId="4"/>
  </si>
  <si>
    <t xml:space="preserve">県費補助所要額
</t>
    <rPh sb="0" eb="1">
      <t>ケン</t>
    </rPh>
    <rPh sb="1" eb="2">
      <t>ヒ</t>
    </rPh>
    <rPh sb="2" eb="4">
      <t>ホジョ</t>
    </rPh>
    <rPh sb="4" eb="6">
      <t>ショヨウ</t>
    </rPh>
    <rPh sb="6" eb="7">
      <t>ガク</t>
    </rPh>
    <phoneticPr fontId="4"/>
  </si>
  <si>
    <t xml:space="preserve">既交付決定額
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</si>
  <si>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（Ａ）</t>
    <phoneticPr fontId="4"/>
  </si>
  <si>
    <t>（Ｂ）</t>
    <phoneticPr fontId="4"/>
  </si>
  <si>
    <t>（Ｃ）</t>
    <phoneticPr fontId="4"/>
  </si>
  <si>
    <t>（Ｄ）</t>
    <phoneticPr fontId="4"/>
  </si>
  <si>
    <t>（Ｅ）</t>
    <phoneticPr fontId="4"/>
  </si>
  <si>
    <t>（Ｇ）</t>
    <phoneticPr fontId="4"/>
  </si>
  <si>
    <t>（Ｈ）</t>
    <phoneticPr fontId="4"/>
  </si>
  <si>
    <t>（Ｉ）</t>
    <phoneticPr fontId="4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</si>
  <si>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8"/>
  </si>
  <si>
    <t>（単位：円）</t>
    <rPh sb="1" eb="3">
      <t>タンイ</t>
    </rPh>
    <rPh sb="4" eb="5">
      <t>エン</t>
    </rPh>
    <phoneticPr fontId="8"/>
  </si>
  <si>
    <t>名称</t>
    <rPh sb="0" eb="2">
      <t>メイショウ</t>
    </rPh>
    <phoneticPr fontId="8"/>
  </si>
  <si>
    <t>規格</t>
    <rPh sb="0" eb="2">
      <t>キカク</t>
    </rPh>
    <phoneticPr fontId="8"/>
  </si>
  <si>
    <t>数量</t>
    <rPh sb="0" eb="2">
      <t>スウリョウ</t>
    </rPh>
    <phoneticPr fontId="8"/>
  </si>
  <si>
    <t>計</t>
    <rPh sb="0" eb="1">
      <t>ケイ</t>
    </rPh>
    <phoneticPr fontId="8"/>
  </si>
  <si>
    <t>（歳入）</t>
    <rPh sb="1" eb="3">
      <t>サイニュウ</t>
    </rPh>
    <phoneticPr fontId="8"/>
  </si>
  <si>
    <t>（歳出）</t>
    <rPh sb="1" eb="3">
      <t>サイシュツ</t>
    </rPh>
    <phoneticPr fontId="8"/>
  </si>
  <si>
    <t>県補助</t>
    <rPh sb="0" eb="1">
      <t>ケン</t>
    </rPh>
    <rPh sb="1" eb="3">
      <t>ホジョ</t>
    </rPh>
    <phoneticPr fontId="8"/>
  </si>
  <si>
    <t>一般財源</t>
    <rPh sb="0" eb="2">
      <t>イッパン</t>
    </rPh>
    <rPh sb="2" eb="4">
      <t>ザイゲン</t>
    </rPh>
    <phoneticPr fontId="8"/>
  </si>
  <si>
    <t>起債</t>
    <rPh sb="0" eb="2">
      <t>キサイ</t>
    </rPh>
    <phoneticPr fontId="8"/>
  </si>
  <si>
    <t>寄付金その他</t>
    <rPh sb="0" eb="3">
      <t>キフキン</t>
    </rPh>
    <rPh sb="5" eb="6">
      <t>ホカ</t>
    </rPh>
    <phoneticPr fontId="8"/>
  </si>
  <si>
    <t xml:space="preserve">  ３　事　業　費</t>
    <phoneticPr fontId="8"/>
  </si>
  <si>
    <t>整備（予定）月</t>
    <rPh sb="0" eb="2">
      <t>セイビ</t>
    </rPh>
    <rPh sb="3" eb="5">
      <t>ヨテイ</t>
    </rPh>
    <rPh sb="6" eb="7">
      <t>ツキ</t>
    </rPh>
    <phoneticPr fontId="4"/>
  </si>
  <si>
    <t>金額</t>
    <rPh sb="0" eb="2">
      <t>キンガク</t>
    </rPh>
    <phoneticPr fontId="4"/>
  </si>
  <si>
    <t>円</t>
    <rPh sb="0" eb="1">
      <t>エン</t>
    </rPh>
    <phoneticPr fontId="4"/>
  </si>
  <si>
    <t>基準額算出内訳及び対象経費支出予定額等内訳</t>
    <rPh sb="0" eb="2">
      <t>キジュン</t>
    </rPh>
    <rPh sb="2" eb="3">
      <t>ガク</t>
    </rPh>
    <rPh sb="3" eb="5">
      <t>サンシュツ</t>
    </rPh>
    <rPh sb="5" eb="7">
      <t>ウチワケ</t>
    </rPh>
    <rPh sb="7" eb="8">
      <t>オヨ</t>
    </rPh>
    <rPh sb="9" eb="11">
      <t>タイショウ</t>
    </rPh>
    <rPh sb="11" eb="13">
      <t>ケイヒ</t>
    </rPh>
    <rPh sb="13" eb="15">
      <t>シシュツ</t>
    </rPh>
    <rPh sb="15" eb="17">
      <t>ヨテイ</t>
    </rPh>
    <rPh sb="17" eb="18">
      <t>ガク</t>
    </rPh>
    <rPh sb="18" eb="19">
      <t>ナド</t>
    </rPh>
    <rPh sb="19" eb="21">
      <t>ウチワケ</t>
    </rPh>
    <phoneticPr fontId="4"/>
  </si>
  <si>
    <t>選定額（※）</t>
    <rPh sb="0" eb="2">
      <t>センテイ</t>
    </rPh>
    <rPh sb="2" eb="3">
      <t>ガク</t>
    </rPh>
    <phoneticPr fontId="4"/>
  </si>
  <si>
    <t xml:space="preserve">差引追加交付(一部取消)申請額
</t>
    <rPh sb="0" eb="2">
      <t>サシヒキ</t>
    </rPh>
    <rPh sb="2" eb="4">
      <t>ツイカ</t>
    </rPh>
    <rPh sb="4" eb="6">
      <t>コウフ</t>
    </rPh>
    <rPh sb="7" eb="8">
      <t>イチ</t>
    </rPh>
    <rPh sb="8" eb="9">
      <t>ブ</t>
    </rPh>
    <rPh sb="9" eb="10">
      <t>ト</t>
    </rPh>
    <rPh sb="10" eb="11">
      <t>ケ</t>
    </rPh>
    <rPh sb="12" eb="14">
      <t>シンセイ</t>
    </rPh>
    <rPh sb="14" eb="15">
      <t>ガク</t>
    </rPh>
    <phoneticPr fontId="4"/>
  </si>
  <si>
    <t>令和５年〇月</t>
    <rPh sb="0" eb="2">
      <t>レイワ</t>
    </rPh>
    <rPh sb="3" eb="4">
      <t>ネン</t>
    </rPh>
    <rPh sb="5" eb="6">
      <t>ガツ</t>
    </rPh>
    <phoneticPr fontId="4"/>
  </si>
  <si>
    <t>区　分</t>
  </si>
  <si>
    <t>金　額</t>
  </si>
  <si>
    <t>備　考</t>
  </si>
  <si>
    <t>県補助金</t>
  </si>
  <si>
    <t>県その他補助金等</t>
  </si>
  <si>
    <t>市町村補助金等</t>
  </si>
  <si>
    <t>その他団体補助金等</t>
  </si>
  <si>
    <t>事業者自己財源額</t>
  </si>
  <si>
    <t>借入金</t>
  </si>
  <si>
    <t>その他</t>
  </si>
  <si>
    <t>計</t>
  </si>
  <si>
    <t>収支予算書</t>
    <phoneticPr fontId="4"/>
  </si>
  <si>
    <t>補助対象経費</t>
    <phoneticPr fontId="4"/>
  </si>
  <si>
    <t>補助対象外経費</t>
    <rPh sb="4" eb="5">
      <t>ソト</t>
    </rPh>
    <phoneticPr fontId="4"/>
  </si>
  <si>
    <t>小　計</t>
    <rPh sb="0" eb="1">
      <t>ショウ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</si>
  <si>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</si>
  <si>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総　事　業　費</t>
    <rPh sb="0" eb="1">
      <t>ソウ</t>
    </rPh>
    <rPh sb="2" eb="3">
      <t>コト</t>
    </rPh>
    <rPh sb="4" eb="5">
      <t>ギョウ</t>
    </rPh>
    <rPh sb="6" eb="7">
      <t>ヒ</t>
    </rPh>
    <phoneticPr fontId="4"/>
  </si>
  <si>
    <t>（別紙３）</t>
    <phoneticPr fontId="4"/>
  </si>
  <si>
    <t>※地方自治体が事業主体となる場合は、上記に係る歳入歳出予算書（又は見込書）の　
　抄本を別途添付すること。</t>
    <phoneticPr fontId="4"/>
  </si>
  <si>
    <t xml:space="preserve">  </t>
    <phoneticPr fontId="4"/>
  </si>
  <si>
    <t>富山県知事　新田　八朗</t>
    <rPh sb="0" eb="2">
      <t>トヤマ</t>
    </rPh>
    <rPh sb="6" eb="8">
      <t>ニッタ</t>
    </rPh>
    <rPh sb="9" eb="11">
      <t>ハチロウ</t>
    </rPh>
    <phoneticPr fontId="4"/>
  </si>
  <si>
    <t>殿</t>
    <phoneticPr fontId="4"/>
  </si>
  <si>
    <t>　関係書類</t>
    <phoneticPr fontId="4"/>
  </si>
  <si>
    <t>　　　　（注）地方公共団体が事業主体となる場合に限り、ご提出ください。</t>
    <phoneticPr fontId="4"/>
  </si>
  <si>
    <t>　　　　　　　予算書には、当該事業の補助対象事業に係る額を備考欄に</t>
    <phoneticPr fontId="4"/>
  </si>
  <si>
    <t>選定額
(別紙１－２より算出)</t>
    <rPh sb="0" eb="2">
      <t>センテイ</t>
    </rPh>
    <rPh sb="2" eb="3">
      <t>ガク</t>
    </rPh>
    <rPh sb="5" eb="7">
      <t>ベッシ</t>
    </rPh>
    <rPh sb="12" eb="14">
      <t>サンシュツ</t>
    </rPh>
    <phoneticPr fontId="4"/>
  </si>
  <si>
    <t>（医療機関名）</t>
    <rPh sb="1" eb="3">
      <t>イリョウ</t>
    </rPh>
    <rPh sb="3" eb="5">
      <t>キカン</t>
    </rPh>
    <rPh sb="5" eb="6">
      <t>メイ</t>
    </rPh>
    <phoneticPr fontId="4"/>
  </si>
  <si>
    <t>（申請者職氏名）</t>
    <rPh sb="1" eb="4">
      <t>シンセイシャ</t>
    </rPh>
    <rPh sb="4" eb="5">
      <t>ショク</t>
    </rPh>
    <rPh sb="5" eb="7">
      <t>シメイ</t>
    </rPh>
    <phoneticPr fontId="4"/>
  </si>
  <si>
    <t>（法人名等）</t>
    <rPh sb="1" eb="3">
      <t>ホウジン</t>
    </rPh>
    <rPh sb="3" eb="4">
      <t>メイ</t>
    </rPh>
    <rPh sb="4" eb="5">
      <t>トウ</t>
    </rPh>
    <phoneticPr fontId="4"/>
  </si>
  <si>
    <t>（申請者所在地）</t>
    <rPh sb="1" eb="4">
      <t>シンセイシャ</t>
    </rPh>
    <rPh sb="4" eb="7">
      <t>ショザイチ</t>
    </rPh>
    <phoneticPr fontId="4"/>
  </si>
  <si>
    <t>整備費（総額）</t>
    <rPh sb="0" eb="2">
      <t>セイビ</t>
    </rPh>
    <rPh sb="2" eb="3">
      <t>ヒ</t>
    </rPh>
    <rPh sb="4" eb="6">
      <t>ソウガク</t>
    </rPh>
    <phoneticPr fontId="8"/>
  </si>
  <si>
    <t>　　１　経費所要額調書（別紙１－１のとおり）</t>
    <phoneticPr fontId="4"/>
  </si>
  <si>
    <t>　　２　基準額算出内訳及び対象経費支出予定額等内訳（別紙１－２のとおり）</t>
    <rPh sb="4" eb="6">
      <t>キジュン</t>
    </rPh>
    <rPh sb="6" eb="7">
      <t>ガク</t>
    </rPh>
    <rPh sb="7" eb="9">
      <t>サンシュツ</t>
    </rPh>
    <rPh sb="9" eb="11">
      <t>ウチワケ</t>
    </rPh>
    <rPh sb="11" eb="12">
      <t>オヨ</t>
    </rPh>
    <rPh sb="13" eb="15">
      <t>タイショウ</t>
    </rPh>
    <rPh sb="15" eb="17">
      <t>ケイヒ</t>
    </rPh>
    <rPh sb="17" eb="19">
      <t>シシュツ</t>
    </rPh>
    <rPh sb="19" eb="21">
      <t>ヨテイ</t>
    </rPh>
    <rPh sb="21" eb="22">
      <t>ガク</t>
    </rPh>
    <rPh sb="22" eb="23">
      <t>トウ</t>
    </rPh>
    <rPh sb="23" eb="25">
      <t>ウチワケ</t>
    </rPh>
    <phoneticPr fontId="4"/>
  </si>
  <si>
    <t>（支出）　</t>
    <rPh sb="1" eb="3">
      <t>シシュツ</t>
    </rPh>
    <phoneticPr fontId="4"/>
  </si>
  <si>
    <t>（収入）　</t>
    <phoneticPr fontId="4"/>
  </si>
  <si>
    <t>患者案内のための看板の設置料</t>
    <rPh sb="0" eb="2">
      <t>カンジャ</t>
    </rPh>
    <rPh sb="2" eb="4">
      <t>アンナイ</t>
    </rPh>
    <rPh sb="8" eb="10">
      <t>カンバン</t>
    </rPh>
    <rPh sb="11" eb="14">
      <t>セッチリョウ</t>
    </rPh>
    <phoneticPr fontId="4"/>
  </si>
  <si>
    <t>ホームページ上に外来対応医療機関であることを明記するための改修費</t>
    <rPh sb="6" eb="7">
      <t>ジョウ</t>
    </rPh>
    <rPh sb="8" eb="10">
      <t>ガイライ</t>
    </rPh>
    <rPh sb="10" eb="12">
      <t>タイオウ</t>
    </rPh>
    <rPh sb="12" eb="14">
      <t>イリョウ</t>
    </rPh>
    <rPh sb="14" eb="16">
      <t>キカン</t>
    </rPh>
    <rPh sb="22" eb="24">
      <t>メイキ</t>
    </rPh>
    <rPh sb="29" eb="32">
      <t>カイシュウヒ</t>
    </rPh>
    <phoneticPr fontId="4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</si>
  <si>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4"/>
  </si>
  <si>
    <t>医療機器（パルスオキシメーター等）の購入費</t>
    <rPh sb="0" eb="2">
      <t>イリョウ</t>
    </rPh>
    <rPh sb="2" eb="4">
      <t>キキ</t>
    </rPh>
    <rPh sb="15" eb="16">
      <t>トウ</t>
    </rPh>
    <rPh sb="18" eb="21">
      <t>コウニュウヒ</t>
    </rPh>
    <phoneticPr fontId="4"/>
  </si>
  <si>
    <t>非接触サーモグラフィーカメラ（検温・消毒機能付き等）の購入費</t>
    <rPh sb="0" eb="1">
      <t>ヒ</t>
    </rPh>
    <rPh sb="1" eb="3">
      <t>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4"/>
  </si>
  <si>
    <t>（Ｆ）</t>
    <phoneticPr fontId="4"/>
  </si>
  <si>
    <t>県費補助
基本額
(C)、(D)及び(E)のいずれか少ない額</t>
    <rPh sb="0" eb="2">
      <t>ケンピ</t>
    </rPh>
    <rPh sb="2" eb="4">
      <t>ホジョ</t>
    </rPh>
    <rPh sb="5" eb="7">
      <t>キホン</t>
    </rPh>
    <rPh sb="7" eb="8">
      <t>ガク</t>
    </rPh>
    <rPh sb="16" eb="17">
      <t>オヨ</t>
    </rPh>
    <phoneticPr fontId="4"/>
  </si>
  <si>
    <t>（注２）県費補助所要額について、県費補助基本額に1,000円未満の端数が生じた場合には、これを切り捨てるものとする。</t>
    <rPh sb="1" eb="2">
      <t>チュウ</t>
    </rPh>
    <rPh sb="4" eb="6">
      <t>ケンピ</t>
    </rPh>
    <rPh sb="6" eb="8">
      <t>ホジョ</t>
    </rPh>
    <rPh sb="8" eb="10">
      <t>ショヨウ</t>
    </rPh>
    <rPh sb="10" eb="11">
      <t>ガク</t>
    </rPh>
    <rPh sb="16" eb="18">
      <t>ケンピ</t>
    </rPh>
    <rPh sb="18" eb="20">
      <t>ホジョ</t>
    </rPh>
    <rPh sb="20" eb="22">
      <t>キホン</t>
    </rPh>
    <rPh sb="22" eb="23">
      <t>ガク</t>
    </rPh>
    <rPh sb="29" eb="30">
      <t>エン</t>
    </rPh>
    <rPh sb="30" eb="32">
      <t>ミマン</t>
    </rPh>
    <rPh sb="33" eb="35">
      <t>ハスウ</t>
    </rPh>
    <rPh sb="36" eb="37">
      <t>ショウ</t>
    </rPh>
    <rPh sb="39" eb="41">
      <t>バアイ</t>
    </rPh>
    <rPh sb="47" eb="48">
      <t>キ</t>
    </rPh>
    <rPh sb="49" eb="50">
      <t>ス</t>
    </rPh>
    <phoneticPr fontId="4"/>
  </si>
  <si>
    <t>※「選定額」とは、基準額と対象経費支出予定額のうち少ない額をいう。</t>
    <rPh sb="2" eb="4">
      <t>センテイ</t>
    </rPh>
    <rPh sb="4" eb="5">
      <t>ガク</t>
    </rPh>
    <rPh sb="9" eb="11">
      <t>キジュン</t>
    </rPh>
    <rPh sb="11" eb="12">
      <t>ガク</t>
    </rPh>
    <rPh sb="25" eb="26">
      <t>スク</t>
    </rPh>
    <rPh sb="28" eb="29">
      <t>ガク</t>
    </rPh>
    <phoneticPr fontId="4"/>
  </si>
  <si>
    <r>
      <t>　１　必要理由（</t>
    </r>
    <r>
      <rPr>
        <sz val="11"/>
        <color theme="1"/>
        <rFont val="ＭＳ 明朝"/>
        <family val="1"/>
        <charset val="128"/>
      </rPr>
      <t>品目ごとに記載してください。）</t>
    </r>
    <rPh sb="8" eb="10">
      <t>ヒンモク</t>
    </rPh>
    <rPh sb="13" eb="15">
      <t>キサイ</t>
    </rPh>
    <phoneticPr fontId="8"/>
  </si>
  <si>
    <t>（単位：円）</t>
    <phoneticPr fontId="4"/>
  </si>
  <si>
    <t>医療機器の購入費</t>
    <rPh sb="0" eb="2">
      <t>イリョウ</t>
    </rPh>
    <rPh sb="2" eb="4">
      <t>キキ</t>
    </rPh>
    <rPh sb="5" eb="8">
      <t>コウニュウヒ</t>
    </rPh>
    <phoneticPr fontId="4"/>
  </si>
  <si>
    <t>非接触サーモグラフィーカメラの購入費</t>
    <rPh sb="0" eb="1">
      <t>ヒ</t>
    </rPh>
    <rPh sb="1" eb="3">
      <t>セッショク</t>
    </rPh>
    <rPh sb="15" eb="18">
      <t>コウニュウヒ</t>
    </rPh>
    <phoneticPr fontId="4"/>
  </si>
  <si>
    <t>（別紙１－１）</t>
    <rPh sb="1" eb="3">
      <t>ベッシ</t>
    </rPh>
    <phoneticPr fontId="4"/>
  </si>
  <si>
    <t>（注１）基準額算出内訳及び対象経費支出予定額等内訳については、別紙１－２のとおり。</t>
    <rPh sb="1" eb="2">
      <t>チュウ</t>
    </rPh>
    <rPh sb="4" eb="6">
      <t>キジュン</t>
    </rPh>
    <rPh sb="6" eb="7">
      <t>ガク</t>
    </rPh>
    <rPh sb="7" eb="9">
      <t>サンシュツ</t>
    </rPh>
    <rPh sb="9" eb="10">
      <t>ナイ</t>
    </rPh>
    <rPh sb="10" eb="11">
      <t>ワケ</t>
    </rPh>
    <rPh sb="11" eb="12">
      <t>オヨ</t>
    </rPh>
    <rPh sb="13" eb="15">
      <t>タイショウ</t>
    </rPh>
    <rPh sb="15" eb="17">
      <t>ケイヒ</t>
    </rPh>
    <rPh sb="17" eb="19">
      <t>シシュツ</t>
    </rPh>
    <rPh sb="19" eb="21">
      <t>ヨテイ</t>
    </rPh>
    <rPh sb="21" eb="22">
      <t>ガク</t>
    </rPh>
    <rPh sb="22" eb="23">
      <t>ナド</t>
    </rPh>
    <rPh sb="23" eb="25">
      <t>ウチワケ</t>
    </rPh>
    <rPh sb="31" eb="33">
      <t>ベッシ</t>
    </rPh>
    <phoneticPr fontId="4"/>
  </si>
  <si>
    <t>　　　令和５年度新型コロナウイルス感染症緊急包括支援事業費県補助金（外来対応
　　　医療機関確保分）交付申請書</t>
    <rPh sb="3" eb="5">
      <t>レイワ</t>
    </rPh>
    <rPh sb="6" eb="8">
      <t>ネンド</t>
    </rPh>
    <rPh sb="8" eb="10">
      <t>シンガタ</t>
    </rPh>
    <rPh sb="17" eb="20">
      <t>カンセンショウ</t>
    </rPh>
    <rPh sb="20" eb="22">
      <t>キンキュウ</t>
    </rPh>
    <rPh sb="22" eb="24">
      <t>ホウカツ</t>
    </rPh>
    <rPh sb="24" eb="26">
      <t>シエン</t>
    </rPh>
    <rPh sb="26" eb="29">
      <t>ジギョウヒ</t>
    </rPh>
    <rPh sb="29" eb="30">
      <t>ケン</t>
    </rPh>
    <rPh sb="30" eb="33">
      <t>ホジョキン</t>
    </rPh>
    <rPh sb="34" eb="36">
      <t>ガイライ</t>
    </rPh>
    <rPh sb="36" eb="38">
      <t>タイオウ</t>
    </rPh>
    <rPh sb="42" eb="44">
      <t>イリョウ</t>
    </rPh>
    <rPh sb="44" eb="46">
      <t>キカン</t>
    </rPh>
    <rPh sb="46" eb="48">
      <t>カクホ</t>
    </rPh>
    <rPh sb="48" eb="49">
      <t>ブン</t>
    </rPh>
    <phoneticPr fontId="8"/>
  </si>
  <si>
    <t>新型コロナウイルス感染症緊急包括支援事業（設備等整備）経費所要額調書</t>
    <rPh sb="0" eb="2">
      <t>シンガタ</t>
    </rPh>
    <rPh sb="9" eb="14">
      <t>カンセンショウキンキュウ</t>
    </rPh>
    <rPh sb="14" eb="16">
      <t>ホウカツ</t>
    </rPh>
    <rPh sb="16" eb="18">
      <t>シエン</t>
    </rPh>
    <rPh sb="18" eb="20">
      <t>ジギョウ</t>
    </rPh>
    <rPh sb="21" eb="23">
      <t>セツビ</t>
    </rPh>
    <rPh sb="23" eb="24">
      <t>トウ</t>
    </rPh>
    <rPh sb="24" eb="26">
      <t>セイビ</t>
    </rPh>
    <rPh sb="27" eb="29">
      <t>ケイヒ</t>
    </rPh>
    <rPh sb="29" eb="31">
      <t>ショヨウ</t>
    </rPh>
    <rPh sb="31" eb="32">
      <t>ガク</t>
    </rPh>
    <rPh sb="32" eb="34">
      <t>チョウショ</t>
    </rPh>
    <phoneticPr fontId="4"/>
  </si>
  <si>
    <t>（品目）
（現状）
（購入等理由）
（品目）
（現状）
（購入等理由）</t>
    <rPh sb="1" eb="3">
      <t>ヒンモク</t>
    </rPh>
    <rPh sb="7" eb="9">
      <t>ゲンジョウ</t>
    </rPh>
    <rPh sb="13" eb="15">
      <t>コウニュウ</t>
    </rPh>
    <rPh sb="15" eb="16">
      <t>トウ</t>
    </rPh>
    <rPh sb="16" eb="18">
      <t>リユウ</t>
    </rPh>
    <rPh sb="36" eb="38">
      <t>コウニュウ</t>
    </rPh>
    <rPh sb="38" eb="39">
      <t>トウ</t>
    </rPh>
    <phoneticPr fontId="4"/>
  </si>
  <si>
    <t>　２　初度設備等の整備の内容</t>
    <rPh sb="3" eb="5">
      <t>ショド</t>
    </rPh>
    <rPh sb="7" eb="8">
      <t>トウ</t>
    </rPh>
    <phoneticPr fontId="8"/>
  </si>
  <si>
    <t>設備等整備費</t>
    <rPh sb="0" eb="2">
      <t>セツビ</t>
    </rPh>
    <rPh sb="2" eb="3">
      <t>トウ</t>
    </rPh>
    <rPh sb="3" eb="6">
      <t>セイビヒ</t>
    </rPh>
    <phoneticPr fontId="8"/>
  </si>
  <si>
    <t>外来対応医療機関の指定年月日</t>
    <rPh sb="0" eb="2">
      <t>ガイライ</t>
    </rPh>
    <rPh sb="2" eb="4">
      <t>タイオウ</t>
    </rPh>
    <rPh sb="4" eb="6">
      <t>イリョウ</t>
    </rPh>
    <rPh sb="6" eb="8">
      <t>キカン</t>
    </rPh>
    <rPh sb="9" eb="11">
      <t>シテイ</t>
    </rPh>
    <rPh sb="11" eb="13">
      <t>ネンゲツ</t>
    </rPh>
    <rPh sb="13" eb="14">
      <t>ビ</t>
    </rPh>
    <phoneticPr fontId="8"/>
  </si>
  <si>
    <t>（別紙１－２）</t>
    <rPh sb="1" eb="3">
      <t>ベッシ</t>
    </rPh>
    <phoneticPr fontId="4"/>
  </si>
  <si>
    <t>（別紙１－３）</t>
    <rPh sb="1" eb="3">
      <t>ベッシ</t>
    </rPh>
    <phoneticPr fontId="4"/>
  </si>
  <si>
    <t>備品名</t>
    <rPh sb="0" eb="2">
      <t>ビヒン</t>
    </rPh>
    <rPh sb="2" eb="3">
      <t>メイ</t>
    </rPh>
    <phoneticPr fontId="4"/>
  </si>
  <si>
    <t>単価
（税込）</t>
    <rPh sb="0" eb="2">
      <t>タンカ</t>
    </rPh>
    <rPh sb="4" eb="6">
      <t>ゼイコ</t>
    </rPh>
    <phoneticPr fontId="4"/>
  </si>
  <si>
    <t>金額
（税込）</t>
    <rPh sb="0" eb="2">
      <t>キンガク</t>
    </rPh>
    <rPh sb="4" eb="6">
      <t>ゼイコ</t>
    </rPh>
    <phoneticPr fontId="4"/>
  </si>
  <si>
    <t>（金額合計）</t>
    <rPh sb="1" eb="3">
      <t>キンガク</t>
    </rPh>
    <rPh sb="3" eb="5">
      <t>ゴウケイ</t>
    </rPh>
    <phoneticPr fontId="4"/>
  </si>
  <si>
    <t>　別紙１－３のとおり</t>
    <rPh sb="1" eb="3">
      <t>ベッシ</t>
    </rPh>
    <phoneticPr fontId="4"/>
  </si>
  <si>
    <t>医　療　機　器　購　入　費　積　算　表</t>
    <rPh sb="0" eb="1">
      <t>イ</t>
    </rPh>
    <rPh sb="2" eb="3">
      <t>リョウ</t>
    </rPh>
    <rPh sb="4" eb="5">
      <t>キ</t>
    </rPh>
    <rPh sb="6" eb="7">
      <t>ウツワ</t>
    </rPh>
    <rPh sb="8" eb="9">
      <t>コウ</t>
    </rPh>
    <rPh sb="10" eb="11">
      <t>イ</t>
    </rPh>
    <rPh sb="12" eb="13">
      <t>ヒ</t>
    </rPh>
    <rPh sb="14" eb="15">
      <t>セキ</t>
    </rPh>
    <rPh sb="16" eb="17">
      <t>サン</t>
    </rPh>
    <rPh sb="18" eb="19">
      <t>ヒョウ</t>
    </rPh>
    <phoneticPr fontId="8"/>
  </si>
  <si>
    <t>令和５年○月○日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</si>
  <si>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医療機器購入費（別紙１－３のとおり）</t>
    <rPh sb="0" eb="2">
      <t>イリョウ</t>
    </rPh>
    <rPh sb="2" eb="4">
      <t>キキ</t>
    </rPh>
    <rPh sb="4" eb="7">
      <t>コウニュウヒ</t>
    </rPh>
    <rPh sb="8" eb="10">
      <t>ベッシ</t>
    </rPh>
    <phoneticPr fontId="4"/>
  </si>
  <si>
    <t>－</t>
    <phoneticPr fontId="4"/>
  </si>
  <si>
    <t>一式</t>
    <rPh sb="0" eb="2">
      <t>イッシキ</t>
    </rPh>
    <phoneticPr fontId="4"/>
  </si>
  <si>
    <t>－</t>
    <phoneticPr fontId="4"/>
  </si>
  <si>
    <t>　　３　医療機器購入費積算表（別紙１－３のとおり）</t>
    <rPh sb="4" eb="6">
      <t>イリョウ</t>
    </rPh>
    <rPh sb="6" eb="8">
      <t>キキ</t>
    </rPh>
    <rPh sb="8" eb="11">
      <t>コウニュウヒ</t>
    </rPh>
    <rPh sb="11" eb="13">
      <t>セキサン</t>
    </rPh>
    <rPh sb="13" eb="14">
      <t>ヒョウ</t>
    </rPh>
    <rPh sb="15" eb="17">
      <t>ベッシ</t>
    </rPh>
    <phoneticPr fontId="4"/>
  </si>
  <si>
    <t>　　４　事業計画書（別紙２のとおり）</t>
    <phoneticPr fontId="4"/>
  </si>
  <si>
    <t>　　５　収支予算書（別紙３のとおり）</t>
    <phoneticPr fontId="4"/>
  </si>
  <si>
    <t>医療機関名</t>
    <rPh sb="0" eb="2">
      <t>イリョウ</t>
    </rPh>
    <rPh sb="2" eb="4">
      <t>キカン</t>
    </rPh>
    <rPh sb="4" eb="5">
      <t>メイ</t>
    </rPh>
    <phoneticPr fontId="8"/>
  </si>
  <si>
    <t>法人名等</t>
    <rPh sb="0" eb="2">
      <t>ホウジン</t>
    </rPh>
    <rPh sb="2" eb="3">
      <t>メイ</t>
    </rPh>
    <rPh sb="3" eb="4">
      <t>トウ</t>
    </rPh>
    <phoneticPr fontId="8"/>
  </si>
  <si>
    <t>申請者職氏名</t>
    <rPh sb="0" eb="3">
      <t>シンセイシャ</t>
    </rPh>
    <rPh sb="3" eb="4">
      <t>ショク</t>
    </rPh>
    <rPh sb="4" eb="6">
      <t>シメイ</t>
    </rPh>
    <phoneticPr fontId="8"/>
  </si>
  <si>
    <t>　　　　　　　記入してください。</t>
    <phoneticPr fontId="4"/>
  </si>
  <si>
    <t>　　６　口座振替届（別紙４のとおり）</t>
    <rPh sb="4" eb="6">
      <t>コウザ</t>
    </rPh>
    <rPh sb="6" eb="8">
      <t>フリカエ</t>
    </rPh>
    <rPh sb="8" eb="9">
      <t>トドケ</t>
    </rPh>
    <rPh sb="10" eb="12">
      <t>ベッシ</t>
    </rPh>
    <phoneticPr fontId="4"/>
  </si>
  <si>
    <t>　　７　見積書の写し（金額の根拠資料）</t>
    <rPh sb="11" eb="13">
      <t>キンガク</t>
    </rPh>
    <rPh sb="14" eb="16">
      <t>コンキョ</t>
    </rPh>
    <rPh sb="16" eb="18">
      <t>シリョウ</t>
    </rPh>
    <phoneticPr fontId="4"/>
  </si>
  <si>
    <t>　　８　カタログの写し等（設備の仕様がわかる書類）</t>
    <phoneticPr fontId="4"/>
  </si>
  <si>
    <t>　　９　設備について設置箇所を明示した図面</t>
    <rPh sb="4" eb="6">
      <t>セツビ</t>
    </rPh>
    <rPh sb="10" eb="12">
      <t>セッチ</t>
    </rPh>
    <rPh sb="12" eb="14">
      <t>カショ</t>
    </rPh>
    <rPh sb="15" eb="17">
      <t>メイジ</t>
    </rPh>
    <rPh sb="19" eb="21">
      <t>ズメン</t>
    </rPh>
    <phoneticPr fontId="4"/>
  </si>
  <si>
    <t>　　10　令和５年度歳入歳出予算書（又は見込書）抄本</t>
    <phoneticPr fontId="4"/>
  </si>
  <si>
    <t>（別紙４）</t>
    <rPh sb="1" eb="3">
      <t>ベッシ</t>
    </rPh>
    <phoneticPr fontId="4"/>
  </si>
  <si>
    <t>口　座　振　替　届</t>
    <rPh sb="0" eb="1">
      <t>クチ</t>
    </rPh>
    <rPh sb="2" eb="3">
      <t>ザ</t>
    </rPh>
    <rPh sb="4" eb="5">
      <t>ブルイ</t>
    </rPh>
    <rPh sb="6" eb="7">
      <t>テイ</t>
    </rPh>
    <rPh sb="8" eb="9">
      <t>トドケ</t>
    </rPh>
    <phoneticPr fontId="4"/>
  </si>
  <si>
    <t>申請者所在地</t>
    <rPh sb="0" eb="3">
      <t>シンセイシャ</t>
    </rPh>
    <rPh sb="3" eb="6">
      <t>ショザイチ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</si>
  <si>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</si>
  <si>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法人名等</t>
    <rPh sb="0" eb="2">
      <t>ホウジン</t>
    </rPh>
    <rPh sb="2" eb="3">
      <t>メイ</t>
    </rPh>
    <rPh sb="3" eb="4">
      <t>トウ</t>
    </rPh>
    <phoneticPr fontId="4"/>
  </si>
  <si>
    <t>申請者職氏名</t>
    <rPh sb="0" eb="3">
      <t>シンセイシャ</t>
    </rPh>
    <rPh sb="3" eb="4">
      <t>ショク</t>
    </rPh>
    <rPh sb="4" eb="6">
      <t>シメイ</t>
    </rPh>
    <phoneticPr fontId="4"/>
  </si>
  <si>
    <t>振込先</t>
    <rPh sb="0" eb="2">
      <t>フリコ</t>
    </rPh>
    <rPh sb="2" eb="3">
      <t>サキ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</si>
  <si>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</si>
  <si>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金融機関コード</t>
    <rPh sb="0" eb="2">
      <t>キンユウ</t>
    </rPh>
    <rPh sb="2" eb="4">
      <t>キカン</t>
    </rPh>
    <phoneticPr fontId="4"/>
  </si>
  <si>
    <t>支店名</t>
    <rPh sb="0" eb="3">
      <t>シテンメイ</t>
    </rPh>
    <phoneticPr fontId="4"/>
  </si>
  <si>
    <t>支店コード</t>
    <rPh sb="0" eb="2">
      <t>シテン</t>
    </rPh>
    <phoneticPr fontId="4"/>
  </si>
  <si>
    <t>預金種別</t>
    <rPh sb="0" eb="2">
      <t>ヨキン</t>
    </rPh>
    <rPh sb="2" eb="4">
      <t>シュベツ</t>
    </rPh>
    <phoneticPr fontId="4"/>
  </si>
  <si>
    <t>１　普通預金　　２　当座預金　　３　その他（　　　　　　　　　　　）</t>
    <rPh sb="2" eb="4">
      <t>フツウ</t>
    </rPh>
    <rPh sb="4" eb="6">
      <t>ヨキン</t>
    </rPh>
    <rPh sb="10" eb="12">
      <t>トウザ</t>
    </rPh>
    <rPh sb="12" eb="14">
      <t>ヨキン</t>
    </rPh>
    <rPh sb="20" eb="21">
      <t>タ</t>
    </rPh>
    <phoneticPr fontId="4"/>
  </si>
  <si>
    <t>口座番号</t>
    <rPh sb="0" eb="2">
      <t>コウザ</t>
    </rPh>
    <rPh sb="2" eb="4">
      <t>バンゴウ</t>
    </rPh>
    <phoneticPr fontId="4"/>
  </si>
  <si>
    <t>　</t>
    <phoneticPr fontId="4"/>
  </si>
  <si>
    <r>
      <rPr>
        <sz val="10"/>
        <rFont val="ＭＳ 明朝"/>
        <family val="1"/>
        <charset val="128"/>
      </rPr>
      <t>(フリガナ)</t>
    </r>
    <r>
      <rPr>
        <sz val="12"/>
        <rFont val="ＭＳ 明朝"/>
        <family val="1"/>
        <charset val="128"/>
      </rPr>
      <t xml:space="preserve">
口座名義人</t>
    </r>
    <rPh sb="7" eb="9">
      <t>コウザ</t>
    </rPh>
    <rPh sb="9" eb="11">
      <t>メイギ</t>
    </rPh>
    <rPh sb="11" eb="12">
      <t>ヒト</t>
    </rPh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</si>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</sst>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金&quot;#,##0&quot;円&quot;_ ;[Red]\-#,##0\ "/>
    <numFmt numFmtId="177" formatCode="[$-411]ggge&quot;年&quot;m&quot;月&quot;d&quot;日&quot;;@"/>
    <numFmt numFmtId="178" formatCode="#"/>
    <numFmt numFmtId="179" formatCode="#,##0.0;[Red]\-#,##0.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trike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/>
  </cellStyleXfs>
  <cellXfs count="250">
    <xf numFmtId="0" fontId="0" fillId="0" borderId="0" xfId="0">
      <alignment vertical="center"/>
    </xf>
    <xf numFmtId="38" fontId="5" fillId="0" borderId="0" xfId="1" applyFont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top"/>
    </xf>
    <xf numFmtId="38" fontId="5" fillId="0" borderId="1" xfId="1" applyFont="1" applyBorder="1" applyAlignment="1">
      <alignment horizontal="center" vertical="center" wrapText="1"/>
    </xf>
    <xf numFmtId="38" fontId="5" fillId="0" borderId="5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0" xfId="1" applyFont="1" applyBorder="1" applyAlignment="1">
      <alignment vertical="top"/>
    </xf>
    <xf numFmtId="38" fontId="5" fillId="0" borderId="0" xfId="1" applyFont="1" applyBorder="1">
      <alignment vertical="center"/>
    </xf>
    <xf numFmtId="38" fontId="5" fillId="0" borderId="4" xfId="1" applyFont="1" applyBorder="1" applyAlignment="1">
      <alignment horizontal="left" vertical="center" wrapText="1"/>
    </xf>
    <xf numFmtId="38" fontId="5" fillId="0" borderId="4" xfId="1" applyFont="1" applyBorder="1" applyAlignment="1">
      <alignment horizontal="right" vertical="center"/>
    </xf>
    <xf numFmtId="0" fontId="7" fillId="0" borderId="0" xfId="2" applyFont="1" applyFill="1">
      <alignment vertical="center"/>
    </xf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horizontal="distributed" vertical="center"/>
    </xf>
    <xf numFmtId="0" fontId="7" fillId="0" borderId="0" xfId="2" applyFont="1" applyFill="1" applyAlignment="1">
      <alignment horizontal="right" vertical="center"/>
    </xf>
    <xf numFmtId="0" fontId="7" fillId="0" borderId="4" xfId="2" applyFont="1" applyFill="1" applyBorder="1" applyAlignment="1">
      <alignment horizontal="distributed" vertical="center" justifyLastLine="1"/>
    </xf>
    <xf numFmtId="0" fontId="7" fillId="0" borderId="5" xfId="2" applyFont="1" applyFill="1" applyBorder="1" applyAlignment="1">
      <alignment vertical="center"/>
    </xf>
    <xf numFmtId="0" fontId="7" fillId="0" borderId="24" xfId="2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distributed" vertical="center"/>
    </xf>
    <xf numFmtId="0" fontId="7" fillId="0" borderId="0" xfId="2" applyFont="1" applyFill="1" applyBorder="1">
      <alignment vertical="center"/>
    </xf>
    <xf numFmtId="0" fontId="7" fillId="0" borderId="28" xfId="2" applyFont="1" applyFill="1" applyBorder="1">
      <alignment vertical="center"/>
    </xf>
    <xf numFmtId="0" fontId="7" fillId="0" borderId="15" xfId="2" applyFont="1" applyFill="1" applyBorder="1" applyAlignment="1">
      <alignment horizontal="distributed" vertical="center"/>
    </xf>
    <xf numFmtId="0" fontId="7" fillId="0" borderId="14" xfId="2" applyFont="1" applyFill="1" applyBorder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vertical="center"/>
    </xf>
    <xf numFmtId="38" fontId="7" fillId="0" borderId="30" xfId="3" applyFont="1" applyFill="1" applyBorder="1" applyAlignment="1">
      <alignment horizontal="right" vertical="center" wrapText="1"/>
    </xf>
    <xf numFmtId="0" fontId="7" fillId="0" borderId="0" xfId="2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distributed" vertical="center"/>
    </xf>
    <xf numFmtId="0" fontId="7" fillId="0" borderId="4" xfId="2" applyFont="1" applyFill="1" applyBorder="1" applyAlignment="1">
      <alignment vertical="center" justifyLastLine="1"/>
    </xf>
    <xf numFmtId="38" fontId="7" fillId="0" borderId="4" xfId="3" applyFont="1" applyFill="1" applyBorder="1" applyAlignment="1">
      <alignment horizontal="right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distributed" vertical="center" justifyLastLine="1"/>
    </xf>
    <xf numFmtId="0" fontId="7" fillId="0" borderId="25" xfId="2" applyFont="1" applyFill="1" applyBorder="1" applyAlignment="1">
      <alignment horizontal="right" vertical="center"/>
    </xf>
    <xf numFmtId="38" fontId="5" fillId="0" borderId="18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4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5" fillId="0" borderId="0" xfId="4" applyFont="1" applyFill="1" applyAlignment="1">
      <alignment vertical="center" shrinkToFit="1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horizontal="centerContinuous" vertical="center"/>
    </xf>
    <xf numFmtId="0" fontId="13" fillId="0" borderId="0" xfId="4" applyFont="1" applyAlignment="1">
      <alignment vertical="center" shrinkToFit="1"/>
    </xf>
    <xf numFmtId="0" fontId="5" fillId="0" borderId="0" xfId="4" applyFont="1" applyBorder="1" applyAlignment="1">
      <alignment vertical="center"/>
    </xf>
    <xf numFmtId="176" fontId="13" fillId="0" borderId="0" xfId="4" applyNumberFormat="1" applyFont="1" applyFill="1" applyBorder="1" applyAlignment="1">
      <alignment vertical="center" shrinkToFit="1"/>
    </xf>
    <xf numFmtId="0" fontId="5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Fill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Fill="1" applyAlignment="1">
      <alignment horizontal="left" vertical="center" shrinkToFit="1"/>
    </xf>
    <xf numFmtId="0" fontId="5" fillId="2" borderId="0" xfId="4" applyFont="1" applyFill="1" applyAlignment="1">
      <alignment vertical="center" shrinkToFit="1"/>
    </xf>
    <xf numFmtId="177" fontId="5" fillId="2" borderId="0" xfId="4" applyNumberFormat="1" applyFont="1" applyFill="1" applyAlignment="1">
      <alignment vertical="center" shrinkToFit="1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>
      <alignment horizontal="centerContinuous" vertical="center"/>
    </xf>
    <xf numFmtId="0" fontId="13" fillId="0" borderId="0" xfId="4" applyFont="1" applyFill="1" applyAlignment="1">
      <alignment vertical="center" shrinkToFit="1"/>
    </xf>
    <xf numFmtId="0" fontId="5" fillId="0" borderId="0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 wrapText="1"/>
    </xf>
    <xf numFmtId="177" fontId="5" fillId="0" borderId="0" xfId="4" applyNumberFormat="1" applyFont="1" applyFill="1" applyAlignment="1">
      <alignment vertical="center" shrinkToFit="1"/>
    </xf>
    <xf numFmtId="0" fontId="5" fillId="2" borderId="0" xfId="4" applyFont="1" applyFill="1" applyAlignment="1">
      <alignment vertical="center"/>
    </xf>
    <xf numFmtId="38" fontId="5" fillId="0" borderId="4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38" fontId="7" fillId="0" borderId="18" xfId="3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14" fillId="0" borderId="4" xfId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vertical="center" wrapText="1"/>
    </xf>
    <xf numFmtId="38" fontId="5" fillId="0" borderId="18" xfId="1" applyFont="1" applyFill="1" applyBorder="1">
      <alignment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5" fillId="0" borderId="22" xfId="0" applyFont="1" applyBorder="1">
      <alignment vertical="center"/>
    </xf>
    <xf numFmtId="0" fontId="16" fillId="0" borderId="24" xfId="2" applyFont="1" applyFill="1" applyBorder="1" applyAlignment="1">
      <alignment horizontal="distributed" vertical="center"/>
    </xf>
    <xf numFmtId="0" fontId="7" fillId="0" borderId="0" xfId="6" applyFont="1" applyFill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vertical="center"/>
    </xf>
    <xf numFmtId="0" fontId="16" fillId="0" borderId="32" xfId="6" applyFont="1" applyFill="1" applyBorder="1" applyAlignment="1">
      <alignment horizontal="center" vertical="center" shrinkToFit="1"/>
    </xf>
    <xf numFmtId="0" fontId="16" fillId="0" borderId="33" xfId="6" applyFont="1" applyFill="1" applyBorder="1" applyAlignment="1">
      <alignment horizontal="center" vertical="center" shrinkToFit="1"/>
    </xf>
    <xf numFmtId="0" fontId="16" fillId="0" borderId="33" xfId="6" applyFont="1" applyFill="1" applyBorder="1" applyAlignment="1">
      <alignment horizontal="center" vertical="center" wrapText="1" shrinkToFit="1"/>
    </xf>
    <xf numFmtId="0" fontId="16" fillId="0" borderId="34" xfId="6" applyFont="1" applyFill="1" applyBorder="1" applyAlignment="1">
      <alignment horizontal="center" vertical="center" wrapText="1" shrinkToFit="1"/>
    </xf>
    <xf numFmtId="0" fontId="7" fillId="0" borderId="0" xfId="6" applyFont="1" applyFill="1" applyBorder="1">
      <alignment vertical="center"/>
    </xf>
    <xf numFmtId="38" fontId="7" fillId="0" borderId="0" xfId="1" applyFont="1" applyFill="1">
      <alignment vertical="center"/>
    </xf>
    <xf numFmtId="0" fontId="16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left" vertical="center"/>
    </xf>
    <xf numFmtId="38" fontId="17" fillId="0" borderId="40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7" fillId="0" borderId="0" xfId="6" applyFont="1" applyFill="1" applyBorder="1" applyAlignment="1">
      <alignment vertical="top" wrapText="1"/>
    </xf>
    <xf numFmtId="0" fontId="7" fillId="0" borderId="0" xfId="6" applyFont="1">
      <alignment vertical="center"/>
    </xf>
    <xf numFmtId="0" fontId="5" fillId="0" borderId="24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center" vertical="center"/>
    </xf>
    <xf numFmtId="38" fontId="5" fillId="2" borderId="18" xfId="1" applyFont="1" applyFill="1" applyBorder="1" applyProtection="1">
      <alignment vertical="center"/>
      <protection locked="0"/>
    </xf>
    <xf numFmtId="38" fontId="5" fillId="2" borderId="4" xfId="1" applyFont="1" applyFill="1" applyBorder="1" applyAlignment="1" applyProtection="1">
      <alignment horizontal="left" vertical="center" wrapText="1"/>
      <protection locked="0"/>
    </xf>
    <xf numFmtId="38" fontId="5" fillId="2" borderId="4" xfId="1" applyFont="1" applyFill="1" applyBorder="1" applyAlignment="1" applyProtection="1">
      <alignment horizontal="right" vertical="center"/>
      <protection locked="0"/>
    </xf>
    <xf numFmtId="0" fontId="7" fillId="0" borderId="0" xfId="6" applyFont="1" applyFill="1" applyBorder="1" applyAlignment="1" applyProtection="1">
      <alignment vertical="center"/>
      <protection locked="0"/>
    </xf>
    <xf numFmtId="38" fontId="7" fillId="2" borderId="15" xfId="1" applyFont="1" applyFill="1" applyBorder="1" applyAlignment="1" applyProtection="1">
      <alignment vertical="center"/>
      <protection locked="0"/>
    </xf>
    <xf numFmtId="179" fontId="7" fillId="2" borderId="15" xfId="1" applyNumberFormat="1" applyFont="1" applyFill="1" applyBorder="1" applyAlignment="1" applyProtection="1">
      <alignment vertical="center"/>
      <protection locked="0"/>
    </xf>
    <xf numFmtId="38" fontId="7" fillId="0" borderId="15" xfId="1" applyFont="1" applyFill="1" applyBorder="1" applyAlignment="1" applyProtection="1">
      <alignment vertical="center"/>
      <protection locked="0"/>
    </xf>
    <xf numFmtId="38" fontId="7" fillId="2" borderId="36" xfId="1" applyFont="1" applyFill="1" applyBorder="1" applyAlignment="1" applyProtection="1">
      <alignment vertical="center"/>
      <protection locked="0"/>
    </xf>
    <xf numFmtId="0" fontId="7" fillId="0" borderId="0" xfId="6" applyFont="1" applyFill="1" applyBorder="1" applyProtection="1">
      <alignment vertical="center"/>
      <protection locked="0"/>
    </xf>
    <xf numFmtId="38" fontId="7" fillId="0" borderId="0" xfId="1" applyFont="1" applyFill="1" applyProtection="1">
      <alignment vertical="center"/>
      <protection locked="0"/>
    </xf>
    <xf numFmtId="0" fontId="7" fillId="0" borderId="0" xfId="6" applyFont="1" applyFill="1" applyProtection="1">
      <alignment vertical="center"/>
      <protection locked="0"/>
    </xf>
    <xf numFmtId="38" fontId="7" fillId="2" borderId="4" xfId="1" applyFont="1" applyFill="1" applyBorder="1" applyAlignment="1" applyProtection="1">
      <alignment vertical="center"/>
      <protection locked="0"/>
    </xf>
    <xf numFmtId="179" fontId="7" fillId="2" borderId="4" xfId="1" applyNumberFormat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2" borderId="37" xfId="1" applyFont="1" applyFill="1" applyBorder="1" applyAlignment="1" applyProtection="1">
      <alignment vertical="center"/>
      <protection locked="0"/>
    </xf>
    <xf numFmtId="38" fontId="7" fillId="2" borderId="38" xfId="1" applyFont="1" applyFill="1" applyBorder="1" applyAlignment="1" applyProtection="1">
      <alignment vertical="center"/>
      <protection locked="0"/>
    </xf>
    <xf numFmtId="38" fontId="7" fillId="2" borderId="6" xfId="1" applyFont="1" applyFill="1" applyBorder="1" applyProtection="1">
      <alignment vertical="center"/>
      <protection locked="0"/>
    </xf>
    <xf numFmtId="179" fontId="7" fillId="2" borderId="6" xfId="1" applyNumberFormat="1" applyFont="1" applyFill="1" applyBorder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2" borderId="22" xfId="1" applyFont="1" applyFill="1" applyBorder="1" applyAlignment="1" applyProtection="1">
      <alignment vertical="center"/>
      <protection locked="0"/>
    </xf>
    <xf numFmtId="0" fontId="7" fillId="0" borderId="0" xfId="2" applyFont="1" applyProtection="1">
      <alignment vertical="center"/>
      <protection locked="0"/>
    </xf>
    <xf numFmtId="0" fontId="5" fillId="2" borderId="24" xfId="2" applyFont="1" applyFill="1" applyBorder="1" applyAlignment="1" applyProtection="1">
      <alignment horizontal="left" vertical="center" wrapText="1"/>
      <protection locked="0"/>
    </xf>
    <xf numFmtId="0" fontId="5" fillId="2" borderId="4" xfId="2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alignment vertical="center"/>
      <protection locked="0"/>
    </xf>
    <xf numFmtId="38" fontId="7" fillId="2" borderId="18" xfId="3" applyFont="1" applyFill="1" applyBorder="1" applyAlignment="1" applyProtection="1">
      <alignment horizontal="right" vertical="center"/>
      <protection locked="0"/>
    </xf>
    <xf numFmtId="38" fontId="7" fillId="2" borderId="15" xfId="3" applyFont="1" applyFill="1" applyBorder="1" applyAlignment="1" applyProtection="1">
      <alignment horizontal="right" vertical="center"/>
      <protection locked="0"/>
    </xf>
    <xf numFmtId="38" fontId="5" fillId="2" borderId="4" xfId="1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177" fontId="5" fillId="2" borderId="0" xfId="4" applyNumberFormat="1" applyFont="1" applyFill="1" applyAlignment="1" applyProtection="1">
      <alignment horizontal="right" vertical="center" shrinkToFit="1"/>
      <protection locked="0"/>
    </xf>
    <xf numFmtId="0" fontId="5" fillId="2" borderId="0" xfId="4" applyFont="1" applyFill="1" applyAlignment="1" applyProtection="1">
      <alignment horizontal="right" vertical="center" shrinkToFit="1"/>
      <protection locked="0"/>
    </xf>
    <xf numFmtId="0" fontId="5" fillId="0" borderId="0" xfId="4" applyFont="1" applyFill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Fill="1" applyAlignment="1">
      <alignment horizontal="left" vertical="center" shrinkToFit="1"/>
    </xf>
    <xf numFmtId="0" fontId="5" fillId="2" borderId="0" xfId="4" applyFont="1" applyFill="1" applyAlignment="1" applyProtection="1">
      <alignment horizontal="left" vertical="center" shrinkToFit="1"/>
      <protection locked="0"/>
    </xf>
    <xf numFmtId="0" fontId="5" fillId="0" borderId="0" xfId="4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4" xfId="1" applyFont="1" applyBorder="1" applyAlignment="1">
      <alignment horizontal="left" vertical="center" wrapText="1"/>
    </xf>
    <xf numFmtId="38" fontId="5" fillId="0" borderId="3" xfId="1" applyFont="1" applyBorder="1" applyAlignment="1">
      <alignment horizontal="left" vertical="center" wrapText="1"/>
    </xf>
    <xf numFmtId="38" fontId="5" fillId="0" borderId="25" xfId="1" applyFont="1" applyBorder="1" applyAlignment="1">
      <alignment horizontal="left" vertical="center" wrapText="1"/>
    </xf>
    <xf numFmtId="38" fontId="7" fillId="0" borderId="11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>
      <alignment horizontal="right" vertical="center" wrapText="1"/>
    </xf>
    <xf numFmtId="0" fontId="7" fillId="0" borderId="0" xfId="6" applyFont="1" applyFill="1" applyAlignment="1">
      <alignment horizontal="center" vertical="center"/>
    </xf>
    <xf numFmtId="0" fontId="16" fillId="0" borderId="33" xfId="6" applyFont="1" applyFill="1" applyBorder="1" applyAlignment="1">
      <alignment horizontal="center" vertical="center" shrinkToFit="1"/>
    </xf>
    <xf numFmtId="0" fontId="16" fillId="0" borderId="35" xfId="6" applyFont="1" applyFill="1" applyBorder="1" applyAlignment="1" applyProtection="1">
      <alignment horizontal="center" vertical="center" wrapText="1"/>
      <protection locked="0"/>
    </xf>
    <xf numFmtId="0" fontId="16" fillId="0" borderId="39" xfId="6" applyFont="1" applyFill="1" applyBorder="1" applyAlignment="1" applyProtection="1">
      <alignment horizontal="center" vertical="center"/>
      <protection locked="0"/>
    </xf>
    <xf numFmtId="0" fontId="16" fillId="0" borderId="21" xfId="6" applyFont="1" applyFill="1" applyBorder="1" applyAlignment="1" applyProtection="1">
      <alignment horizontal="center" vertical="center"/>
      <protection locked="0"/>
    </xf>
    <xf numFmtId="0" fontId="16" fillId="2" borderId="15" xfId="6" applyFont="1" applyFill="1" applyBorder="1" applyAlignment="1" applyProtection="1">
      <alignment horizontal="left" vertical="center"/>
      <protection locked="0"/>
    </xf>
    <xf numFmtId="0" fontId="16" fillId="2" borderId="4" xfId="6" applyFont="1" applyFill="1" applyBorder="1" applyAlignment="1" applyProtection="1">
      <alignment horizontal="left" vertical="center"/>
      <protection locked="0"/>
    </xf>
    <xf numFmtId="0" fontId="16" fillId="2" borderId="6" xfId="6" applyFont="1" applyFill="1" applyBorder="1" applyAlignment="1" applyProtection="1">
      <alignment horizontal="left" vertical="center"/>
      <protection locked="0"/>
    </xf>
    <xf numFmtId="0" fontId="7" fillId="2" borderId="24" xfId="2" applyFont="1" applyFill="1" applyBorder="1" applyAlignment="1" applyProtection="1">
      <alignment horizontal="left" vertical="center"/>
      <protection locked="0"/>
    </xf>
    <xf numFmtId="0" fontId="7" fillId="2" borderId="25" xfId="2" applyFont="1" applyFill="1" applyBorder="1" applyAlignment="1" applyProtection="1">
      <alignment horizontal="left" vertical="center"/>
      <protection locked="0"/>
    </xf>
    <xf numFmtId="38" fontId="5" fillId="2" borderId="24" xfId="3" applyFont="1" applyFill="1" applyBorder="1" applyAlignment="1" applyProtection="1">
      <alignment horizontal="right" vertical="center"/>
      <protection locked="0"/>
    </xf>
    <xf numFmtId="38" fontId="5" fillId="2" borderId="25" xfId="3" applyFont="1" applyFill="1" applyBorder="1" applyAlignment="1" applyProtection="1">
      <alignment horizontal="right" vertical="center"/>
      <protection locked="0"/>
    </xf>
    <xf numFmtId="38" fontId="7" fillId="0" borderId="28" xfId="3" applyFont="1" applyFill="1" applyBorder="1" applyAlignment="1">
      <alignment horizontal="right" vertical="center"/>
    </xf>
    <xf numFmtId="38" fontId="7" fillId="0" borderId="23" xfId="3" applyFont="1" applyFill="1" applyBorder="1" applyAlignment="1">
      <alignment horizontal="right" vertical="center"/>
    </xf>
    <xf numFmtId="38" fontId="7" fillId="0" borderId="14" xfId="3" applyFont="1" applyFill="1" applyBorder="1" applyAlignment="1">
      <alignment horizontal="right" vertical="center"/>
    </xf>
    <xf numFmtId="38" fontId="7" fillId="0" borderId="29" xfId="3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38" fontId="7" fillId="0" borderId="24" xfId="3" applyFont="1" applyFill="1" applyBorder="1" applyAlignment="1">
      <alignment horizontal="right" vertical="center" wrapText="1"/>
    </xf>
    <xf numFmtId="38" fontId="7" fillId="0" borderId="25" xfId="3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/>
    </xf>
    <xf numFmtId="0" fontId="7" fillId="0" borderId="25" xfId="2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7" fillId="0" borderId="24" xfId="2" applyFont="1" applyFill="1" applyBorder="1" applyAlignment="1">
      <alignment horizontal="center" vertical="center" justifyLastLine="1"/>
    </xf>
    <xf numFmtId="0" fontId="7" fillId="0" borderId="25" xfId="2" applyFont="1" applyFill="1" applyBorder="1" applyAlignment="1">
      <alignment horizontal="center" vertical="center" justifyLastLine="1"/>
    </xf>
    <xf numFmtId="0" fontId="7" fillId="0" borderId="24" xfId="2" applyFont="1" applyFill="1" applyBorder="1" applyAlignment="1">
      <alignment horizontal="distributed" vertical="center" justifyLastLine="1"/>
    </xf>
    <xf numFmtId="0" fontId="7" fillId="0" borderId="25" xfId="2" applyFont="1" applyFill="1" applyBorder="1" applyAlignment="1">
      <alignment horizontal="distributed" vertical="center" justifyLastLine="1"/>
    </xf>
    <xf numFmtId="0" fontId="7" fillId="0" borderId="24" xfId="6" applyFont="1" applyFill="1" applyBorder="1" applyAlignment="1">
      <alignment horizontal="left" vertical="center" shrinkToFit="1"/>
    </xf>
    <xf numFmtId="0" fontId="7" fillId="0" borderId="25" xfId="6" applyFont="1" applyFill="1" applyBorder="1" applyAlignment="1">
      <alignment horizontal="left" vertical="center" shrinkToFit="1"/>
    </xf>
    <xf numFmtId="38" fontId="5" fillId="0" borderId="24" xfId="3" applyFont="1" applyFill="1" applyBorder="1" applyAlignment="1">
      <alignment horizontal="right" vertical="center"/>
    </xf>
    <xf numFmtId="38" fontId="5" fillId="0" borderId="25" xfId="3" applyFont="1" applyFill="1" applyBorder="1" applyAlignment="1">
      <alignment horizontal="right" vertical="center"/>
    </xf>
    <xf numFmtId="0" fontId="7" fillId="2" borderId="27" xfId="2" applyFont="1" applyFill="1" applyBorder="1" applyAlignment="1" applyProtection="1">
      <alignment horizontal="left" vertical="top" wrapText="1"/>
      <protection locked="0"/>
    </xf>
    <xf numFmtId="0" fontId="7" fillId="2" borderId="30" xfId="2" applyFont="1" applyFill="1" applyBorder="1" applyAlignment="1" applyProtection="1">
      <alignment horizontal="left" vertical="top" wrapText="1"/>
      <protection locked="0"/>
    </xf>
    <xf numFmtId="0" fontId="7" fillId="2" borderId="31" xfId="2" applyFont="1" applyFill="1" applyBorder="1" applyAlignment="1" applyProtection="1">
      <alignment horizontal="left" vertical="top" wrapText="1"/>
      <protection locked="0"/>
    </xf>
    <xf numFmtId="0" fontId="7" fillId="2" borderId="28" xfId="2" applyFont="1" applyFill="1" applyBorder="1" applyAlignment="1" applyProtection="1">
      <alignment horizontal="left" vertical="top" wrapText="1"/>
      <protection locked="0"/>
    </xf>
    <xf numFmtId="0" fontId="7" fillId="2" borderId="0" xfId="2" applyFont="1" applyFill="1" applyBorder="1" applyAlignment="1" applyProtection="1">
      <alignment horizontal="left" vertical="top" wrapText="1"/>
      <protection locked="0"/>
    </xf>
    <xf numFmtId="0" fontId="7" fillId="2" borderId="23" xfId="2" applyFont="1" applyFill="1" applyBorder="1" applyAlignment="1" applyProtection="1">
      <alignment horizontal="left" vertical="top" wrapText="1"/>
      <protection locked="0"/>
    </xf>
    <xf numFmtId="0" fontId="7" fillId="2" borderId="14" xfId="2" applyFont="1" applyFill="1" applyBorder="1" applyAlignment="1" applyProtection="1">
      <alignment horizontal="left" vertical="top" wrapText="1"/>
      <protection locked="0"/>
    </xf>
    <xf numFmtId="0" fontId="7" fillId="2" borderId="2" xfId="2" applyFont="1" applyFill="1" applyBorder="1" applyAlignment="1" applyProtection="1">
      <alignment horizontal="left" vertical="top" wrapText="1"/>
      <protection locked="0"/>
    </xf>
    <xf numFmtId="0" fontId="7" fillId="2" borderId="29" xfId="2" applyFont="1" applyFill="1" applyBorder="1" applyAlignment="1" applyProtection="1">
      <alignment horizontal="left" vertical="top" wrapText="1"/>
      <protection locked="0"/>
    </xf>
    <xf numFmtId="178" fontId="7" fillId="0" borderId="4" xfId="2" applyNumberFormat="1" applyFont="1" applyFill="1" applyBorder="1" applyAlignment="1">
      <alignment horizontal="left" vertical="center"/>
    </xf>
    <xf numFmtId="178" fontId="7" fillId="0" borderId="24" xfId="2" applyNumberFormat="1" applyFont="1" applyFill="1" applyBorder="1" applyAlignment="1">
      <alignment horizontal="left" vertical="center"/>
    </xf>
    <xf numFmtId="178" fontId="7" fillId="0" borderId="3" xfId="2" applyNumberFormat="1" applyFont="1" applyFill="1" applyBorder="1" applyAlignment="1">
      <alignment horizontal="left" vertical="center"/>
    </xf>
    <xf numFmtId="178" fontId="7" fillId="0" borderId="25" xfId="2" applyNumberFormat="1" applyFont="1" applyFill="1" applyBorder="1" applyAlignment="1">
      <alignment horizontal="left" vertical="center"/>
    </xf>
    <xf numFmtId="0" fontId="7" fillId="0" borderId="0" xfId="2" applyFont="1" applyFill="1" applyAlignment="1">
      <alignment vertical="center" wrapText="1"/>
    </xf>
    <xf numFmtId="177" fontId="7" fillId="2" borderId="4" xfId="2" applyNumberFormat="1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0" xfId="7" applyFont="1" applyAlignment="1"/>
    <xf numFmtId="0" fontId="20" fillId="0" borderId="0" xfId="7" applyFont="1" applyAlignment="1">
      <alignment horizontal="center" vertical="center"/>
    </xf>
    <xf numFmtId="0" fontId="10" fillId="0" borderId="4" xfId="7" applyFont="1" applyBorder="1" applyAlignment="1">
      <alignment horizontal="center" vertical="center"/>
    </xf>
    <xf numFmtId="178" fontId="5" fillId="0" borderId="3" xfId="7" applyNumberFormat="1" applyFont="1" applyBorder="1" applyAlignment="1">
      <alignment horizontal="left" vertical="center" indent="1"/>
    </xf>
    <xf numFmtId="178" fontId="5" fillId="0" borderId="25" xfId="7" applyNumberFormat="1" applyFont="1" applyBorder="1" applyAlignment="1">
      <alignment horizontal="left" vertical="center" indent="1"/>
    </xf>
    <xf numFmtId="0" fontId="10" fillId="0" borderId="4" xfId="7" applyFont="1" applyBorder="1" applyAlignment="1">
      <alignment horizontal="center" vertical="center"/>
    </xf>
    <xf numFmtId="0" fontId="5" fillId="2" borderId="25" xfId="7" applyFont="1" applyFill="1" applyBorder="1" applyAlignment="1" applyProtection="1">
      <alignment horizontal="left" vertical="center" indent="1"/>
      <protection locked="0"/>
    </xf>
    <xf numFmtId="49" fontId="5" fillId="2" borderId="4" xfId="7" applyNumberFormat="1" applyFont="1" applyFill="1" applyBorder="1" applyAlignment="1" applyProtection="1">
      <alignment horizontal="left" vertical="center" indent="1"/>
      <protection locked="0"/>
    </xf>
    <xf numFmtId="0" fontId="5" fillId="0" borderId="0" xfId="7" applyFont="1" applyAlignment="1" applyProtection="1">
      <protection locked="0"/>
    </xf>
    <xf numFmtId="0" fontId="5" fillId="2" borderId="24" xfId="7" applyFont="1" applyFill="1" applyBorder="1" applyAlignment="1" applyProtection="1">
      <alignment horizontal="left" vertical="center" indent="1"/>
      <protection locked="0"/>
    </xf>
    <xf numFmtId="0" fontId="5" fillId="2" borderId="3" xfId="7" applyFont="1" applyFill="1" applyBorder="1" applyAlignment="1" applyProtection="1">
      <alignment horizontal="left" vertical="center" indent="1"/>
      <protection locked="0"/>
    </xf>
    <xf numFmtId="0" fontId="5" fillId="2" borderId="25" xfId="7" applyFont="1" applyFill="1" applyBorder="1" applyAlignment="1" applyProtection="1">
      <alignment horizontal="left" vertical="center" indent="1"/>
      <protection locked="0"/>
    </xf>
    <xf numFmtId="49" fontId="5" fillId="2" borderId="24" xfId="7" applyNumberFormat="1" applyFont="1" applyFill="1" applyBorder="1" applyAlignment="1" applyProtection="1">
      <alignment horizontal="left" vertical="center" indent="1"/>
      <protection locked="0"/>
    </xf>
    <xf numFmtId="49" fontId="5" fillId="2" borderId="3" xfId="7" applyNumberFormat="1" applyFont="1" applyFill="1" applyBorder="1" applyAlignment="1" applyProtection="1">
      <alignment horizontal="left" vertical="center" indent="1"/>
      <protection locked="0"/>
    </xf>
    <xf numFmtId="49" fontId="5" fillId="2" borderId="25" xfId="7" applyNumberFormat="1" applyFont="1" applyFill="1" applyBorder="1" applyAlignment="1" applyProtection="1">
      <alignment horizontal="left" vertical="center" indent="1"/>
      <protection locked="0"/>
    </xf>
    <xf numFmtId="0" fontId="10" fillId="0" borderId="1" xfId="7" applyFont="1" applyBorder="1" applyAlignment="1">
      <alignment horizontal="center" vertical="center" wrapText="1"/>
    </xf>
    <xf numFmtId="0" fontId="5" fillId="2" borderId="41" xfId="7" applyFont="1" applyFill="1" applyBorder="1" applyAlignment="1" applyProtection="1">
      <alignment horizontal="left" vertical="center" indent="1"/>
      <protection locked="0"/>
    </xf>
    <xf numFmtId="0" fontId="5" fillId="2" borderId="42" xfId="7" applyFont="1" applyFill="1" applyBorder="1" applyAlignment="1" applyProtection="1">
      <alignment horizontal="left" vertical="center" indent="1"/>
      <protection locked="0"/>
    </xf>
    <xf numFmtId="0" fontId="5" fillId="2" borderId="43" xfId="7" applyFont="1" applyFill="1" applyBorder="1" applyAlignment="1" applyProtection="1">
      <alignment horizontal="left" vertical="center" indent="1"/>
      <protection locked="0"/>
    </xf>
    <xf numFmtId="0" fontId="10" fillId="0" borderId="15" xfId="7" applyFont="1" applyBorder="1" applyAlignment="1">
      <alignment horizontal="center" vertical="center"/>
    </xf>
    <xf numFmtId="0" fontId="5" fillId="2" borderId="14" xfId="7" applyFont="1" applyFill="1" applyBorder="1" applyAlignment="1" applyProtection="1">
      <alignment horizontal="left" vertical="center" indent="1"/>
      <protection locked="0"/>
    </xf>
    <xf numFmtId="0" fontId="5" fillId="2" borderId="2" xfId="7" applyFont="1" applyFill="1" applyBorder="1" applyAlignment="1" applyProtection="1">
      <alignment horizontal="left" vertical="center" indent="1"/>
      <protection locked="0"/>
    </xf>
    <xf numFmtId="0" fontId="5" fillId="2" borderId="29" xfId="7" applyFont="1" applyFill="1" applyBorder="1" applyAlignment="1" applyProtection="1">
      <alignment horizontal="left" vertical="center" indent="1"/>
      <protection locked="0"/>
    </xf>
    <xf numFmtId="0" fontId="5" fillId="0" borderId="0" xfId="7" applyFont="1" applyBorder="1" applyAlignment="1"/>
  </cellXfs>
  <cellStyles count="8">
    <cellStyle name="桁区切り" xfId="1" builtinId="6"/>
    <cellStyle name="桁区切り 2" xfId="3"/>
    <cellStyle name="標準" xfId="0" builtinId="0"/>
    <cellStyle name="標準 2" xfId="2"/>
    <cellStyle name="標準 2 2" xfId="4"/>
    <cellStyle name="標準 2 3" xfId="6"/>
    <cellStyle name="標準 5" xfId="7"/>
    <cellStyle name="標準 7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76200</xdr:rowOff>
    </xdr:from>
    <xdr:to>
      <xdr:col>12</xdr:col>
      <xdr:colOff>361950</xdr:colOff>
      <xdr:row>3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86525" y="76200"/>
          <a:ext cx="1619250" cy="666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</a:t>
          </a:r>
          <a:endParaRPr kumimoji="1" lang="en-US" altLang="ja-JP" sz="1400" b="1"/>
        </a:p>
        <a:p>
          <a:r>
            <a:rPr kumimoji="1" lang="ja-JP" altLang="en-US" sz="1400" b="1"/>
            <a:t>入力ください。</a:t>
          </a:r>
          <a:endParaRPr kumimoji="1" lang="en-US" altLang="ja-JP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142875</xdr:rowOff>
    </xdr:from>
    <xdr:to>
      <xdr:col>13</xdr:col>
      <xdr:colOff>400050</xdr:colOff>
      <xdr:row>3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30175" y="142875"/>
          <a:ext cx="1628775" cy="695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</a:t>
          </a:r>
          <a:endParaRPr kumimoji="1" lang="en-US" altLang="ja-JP" sz="1400" b="1"/>
        </a:p>
        <a:p>
          <a:r>
            <a:rPr kumimoji="1" lang="ja-JP" altLang="en-US" sz="1400" b="1"/>
            <a:t>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0</xdr:row>
      <xdr:rowOff>161925</xdr:rowOff>
    </xdr:from>
    <xdr:to>
      <xdr:col>14</xdr:col>
      <xdr:colOff>295274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801224" y="161925"/>
          <a:ext cx="33432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青色のセルのみ入力ください。</a:t>
          </a:r>
          <a:endParaRPr kumimoji="1" lang="en-US" altLang="ja-JP" sz="1400" b="1"/>
        </a:p>
        <a:p>
          <a:r>
            <a:rPr kumimoji="1" lang="en-US" altLang="ja-JP" sz="1200" b="0"/>
            <a:t>※</a:t>
          </a:r>
          <a:r>
            <a:rPr kumimoji="1" lang="ja-JP" altLang="en-US" sz="1200" b="0"/>
            <a:t>該当がなければ空欄のままで構いません。</a:t>
          </a:r>
          <a:endParaRPr kumimoji="1" lang="en-US" altLang="ja-JP" sz="12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114299</xdr:rowOff>
    </xdr:from>
    <xdr:to>
      <xdr:col>15</xdr:col>
      <xdr:colOff>371475</xdr:colOff>
      <xdr:row>3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62825" y="114299"/>
          <a:ext cx="3486150" cy="847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青色のセルのみ入力ください。</a:t>
          </a:r>
          <a:endParaRPr kumimoji="1" lang="en-US" altLang="ja-JP" sz="1400" b="1"/>
        </a:p>
        <a:p>
          <a:r>
            <a:rPr kumimoji="1" lang="en-US" altLang="ja-JP" sz="1400" b="0"/>
            <a:t>※</a:t>
          </a:r>
          <a:r>
            <a:rPr kumimoji="1" lang="ja-JP" altLang="en-US" sz="1400" b="0"/>
            <a:t>行が足りない場合は、他の行をコピーして挿入してください。</a:t>
          </a:r>
        </a:p>
        <a:p>
          <a:endParaRPr kumimoji="1" lang="ja-JP" altLang="en-US" sz="14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123825</xdr:rowOff>
    </xdr:from>
    <xdr:to>
      <xdr:col>12</xdr:col>
      <xdr:colOff>809625</xdr:colOff>
      <xdr:row>12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86625" y="123825"/>
          <a:ext cx="4229100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青色のセルのみ入力ください。</a:t>
          </a:r>
          <a:endParaRPr kumimoji="1" lang="en-US" altLang="ja-JP" sz="1400" b="0"/>
        </a:p>
        <a:p>
          <a:r>
            <a:rPr kumimoji="1" lang="en-US" altLang="ja-JP" sz="1400" b="0"/>
            <a:t>※</a:t>
          </a:r>
          <a:r>
            <a:rPr kumimoji="1" lang="ja-JP" altLang="en-US" sz="1400" b="0"/>
            <a:t>「１　必要理由」には、その設備が必要となる理由を詳細に入力してください。また、同じ設備を複数申請する場合は、その数量の根拠等についても具体的に明記ください。</a:t>
          </a:r>
          <a:endParaRPr kumimoji="1" lang="en-US" altLang="ja-JP" sz="1400" b="0"/>
        </a:p>
        <a:p>
          <a:r>
            <a:rPr kumimoji="1" lang="en-US" altLang="ja-JP" sz="1400" b="0"/>
            <a:t>※</a:t>
          </a:r>
          <a:r>
            <a:rPr kumimoji="1" lang="ja-JP" altLang="en-US" sz="1400" b="0"/>
            <a:t>「２　初度設備等の整備の内容」には、購入（予定）品目をすべて入力ください。行が足りない場合は、他の行をコピーして挿入してください。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104775</xdr:rowOff>
    </xdr:from>
    <xdr:to>
      <xdr:col>11</xdr:col>
      <xdr:colOff>542925</xdr:colOff>
      <xdr:row>4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48450" y="104775"/>
          <a:ext cx="3486150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青色のセルのみ入力ください。</a:t>
          </a:r>
          <a:endParaRPr kumimoji="1" lang="en-US" altLang="ja-JP" sz="1400" b="1"/>
        </a:p>
        <a:p>
          <a:r>
            <a:rPr kumimoji="1" lang="en-US" altLang="ja-JP" sz="1400" b="0"/>
            <a:t>※</a:t>
          </a:r>
          <a:r>
            <a:rPr kumimoji="1" lang="ja-JP" altLang="en-US" sz="1400" b="0"/>
            <a:t>行が足りない場合は、他の行をコピーして挿入してください。</a:t>
          </a:r>
        </a:p>
        <a:p>
          <a:endParaRPr kumimoji="1" lang="ja-JP" altLang="en-US" sz="14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9</xdr:row>
      <xdr:rowOff>74083</xdr:rowOff>
    </xdr:from>
    <xdr:to>
      <xdr:col>7</xdr:col>
      <xdr:colOff>550333</xdr:colOff>
      <xdr:row>9</xdr:row>
      <xdr:rowOff>444500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453E5D3-495A-4FFA-95A5-D7AA7C2D7ED2}"/>
            </a:ext>
          </a:extLst>
        </xdr:cNvPr>
        <xdr:cNvSpPr/>
      </xdr:nvSpPr>
      <xdr:spPr>
        <a:xfrm>
          <a:off x="7654925" y="3693583"/>
          <a:ext cx="391583" cy="37041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201084</xdr:colOff>
      <xdr:row>1</xdr:row>
      <xdr:rowOff>10584</xdr:rowOff>
    </xdr:from>
    <xdr:to>
      <xdr:col>10</xdr:col>
      <xdr:colOff>318559</xdr:colOff>
      <xdr:row>3</xdr:row>
      <xdr:rowOff>187327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FC4DBD-0BBD-4839-AEDF-9688952AC171}"/>
            </a:ext>
          </a:extLst>
        </xdr:cNvPr>
        <xdr:cNvSpPr txBox="1"/>
      </xdr:nvSpPr>
      <xdr:spPr>
        <a:xfrm>
          <a:off x="7697259" y="343959"/>
          <a:ext cx="2174875" cy="700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青色のセルのみ</a:t>
          </a:r>
          <a:endParaRPr kumimoji="1" lang="en-US" altLang="ja-JP" sz="1400" b="1"/>
        </a:p>
        <a:p>
          <a:r>
            <a:rPr kumimoji="1" lang="ja-JP" altLang="en-US" sz="1400" b="1"/>
            <a:t>入力ください。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23550;&#31574;&#23460;&#20849;&#26377;/&#65281;&#65281;&#24863;&#26579;&#30151;&#23550;&#31574;&#35506;&#65281;&#65281;/05_&#35373;&#20633;&#25972;&#20633;&#35036;&#21161;&#31561;&#65288;&#20132;&#20184;&#37329;&#65289;/&#9733;&#9733;&#9733;&#9733;&#9733;R5&#24180;&#24230;&#20107;&#26989;&#20998;&#12399;&#12371;&#12371;&#9733;&#9733;&#9733;&#9733;&#9733;/02_&#20132;&#20184;&#30003;&#35531;/1.&#21307;&#30274;&#27231;&#38306;&#12408;&#12398;&#36890;&#30693;/2.&#19979;&#21322;&#26399;/&#65288;&#65300;&#65289;&#22806;&#26469;&#23550;&#24540;&#21307;&#30274;&#27231;&#38306;&#35373;&#20633;&#25972;&#20633;&#20998;/&#9733;&#20132;&#20184;&#30003;&#35531;&#26360;&#31561;&#65288;4.&#22806;&#26469;&#23550;&#24540;&#21307;&#30274;&#27231;&#38306;&#65289;&#19979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経費所要額調書"/>
      <sheetName val="基準額算出内訳及び対象経費支出予定額内訳"/>
      <sheetName val="事業計画書"/>
      <sheetName val="収支予算書"/>
      <sheetName val="口座振替届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L40"/>
  <sheetViews>
    <sheetView tabSelected="1" view="pageBreakPreview" zoomScaleNormal="100" zoomScaleSheetLayoutView="100" workbookViewId="0">
      <selection activeCell="G2" sqref="G2:I2"/>
    </sheetView>
  </sheetViews>
  <sheetFormatPr defaultColWidth="9" defaultRowHeight="18" customHeight="1"/>
  <cols>
    <col min="1" max="9" width="9" style="43"/>
    <col min="10" max="10" width="2.625" style="60" customWidth="1"/>
    <col min="11" max="16384" width="9" style="43"/>
  </cols>
  <sheetData>
    <row r="2" spans="1:12" ht="18" customHeight="1">
      <c r="G2" s="142"/>
      <c r="H2" s="142"/>
      <c r="I2" s="142"/>
      <c r="J2" s="46"/>
      <c r="K2" s="58"/>
      <c r="L2" s="44"/>
    </row>
    <row r="3" spans="1:12" ht="18" customHeight="1">
      <c r="G3" s="141" t="s">
        <v>144</v>
      </c>
      <c r="H3" s="141"/>
      <c r="I3" s="141"/>
      <c r="J3" s="65"/>
      <c r="K3" s="59"/>
    </row>
    <row r="5" spans="1:12" ht="18" customHeight="1">
      <c r="A5" s="43" t="s">
        <v>66</v>
      </c>
      <c r="B5" s="45"/>
    </row>
    <row r="6" spans="1:12" ht="18" customHeight="1">
      <c r="A6" s="145" t="s">
        <v>67</v>
      </c>
      <c r="B6" s="145"/>
      <c r="C6" s="145"/>
      <c r="D6" s="43" t="s">
        <v>68</v>
      </c>
      <c r="G6" s="60"/>
      <c r="H6" s="60"/>
      <c r="I6" s="60"/>
    </row>
    <row r="7" spans="1:12" ht="18" customHeight="1">
      <c r="A7" s="57"/>
      <c r="B7" s="57"/>
      <c r="C7" s="57"/>
      <c r="G7" s="60"/>
      <c r="H7" s="60"/>
      <c r="I7" s="60"/>
    </row>
    <row r="8" spans="1:12" ht="18" customHeight="1">
      <c r="B8" s="45"/>
      <c r="G8" s="60"/>
      <c r="H8" s="60"/>
      <c r="I8" s="60"/>
    </row>
    <row r="9" spans="1:12" ht="18" customHeight="1">
      <c r="D9" s="147" t="s">
        <v>76</v>
      </c>
      <c r="E9" s="147"/>
      <c r="F9" s="146"/>
      <c r="G9" s="146"/>
      <c r="H9" s="146"/>
      <c r="I9" s="146"/>
      <c r="J9" s="46"/>
      <c r="K9" s="66"/>
    </row>
    <row r="10" spans="1:12" ht="18" customHeight="1">
      <c r="D10" s="147" t="s">
        <v>73</v>
      </c>
      <c r="E10" s="147"/>
      <c r="F10" s="146"/>
      <c r="G10" s="146"/>
      <c r="H10" s="146"/>
      <c r="I10" s="146"/>
      <c r="J10" s="46"/>
      <c r="K10" s="66"/>
    </row>
    <row r="11" spans="1:12" ht="18" customHeight="1">
      <c r="D11" s="147" t="s">
        <v>75</v>
      </c>
      <c r="E11" s="147"/>
      <c r="F11" s="146"/>
      <c r="G11" s="146"/>
      <c r="H11" s="146"/>
      <c r="I11" s="146"/>
      <c r="J11" s="46"/>
      <c r="K11" s="66"/>
    </row>
    <row r="12" spans="1:12" ht="18" customHeight="1">
      <c r="D12" s="147" t="s">
        <v>74</v>
      </c>
      <c r="E12" s="147"/>
      <c r="F12" s="146"/>
      <c r="G12" s="146"/>
      <c r="H12" s="146"/>
      <c r="I12" s="146"/>
      <c r="J12" s="46"/>
      <c r="K12" s="66"/>
    </row>
    <row r="15" spans="1:12" ht="18" customHeight="1">
      <c r="A15" s="144" t="s">
        <v>97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56"/>
    </row>
    <row r="16" spans="1:12" ht="18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56"/>
    </row>
    <row r="17" spans="1:11" ht="18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56"/>
    </row>
    <row r="18" spans="1:11" ht="18" customHeight="1">
      <c r="A18" s="47"/>
      <c r="B18" s="47"/>
      <c r="C18" s="47"/>
      <c r="D18" s="47"/>
      <c r="E18" s="47"/>
      <c r="F18" s="47"/>
      <c r="G18" s="47"/>
      <c r="H18" s="47"/>
      <c r="I18" s="56"/>
      <c r="J18" s="55"/>
      <c r="K18" s="56"/>
    </row>
    <row r="20" spans="1:11" ht="18" customHeight="1">
      <c r="A20" s="143" t="str">
        <f>"　令和５年度において新型コロナウイルス感染症緊急包括支援事業（外来対応医療機関確保分）を実施したいので、新型コロナウイルス感染症緊急包括支援事業費県補助金 金"&amp;TEXT(経費所要額調書!H7,"#,##0")&amp;"円を交付されるよう富山県補助金等交付規則第３条の規定により、次の関係書類を添えて申請します。"</f>
        <v>　令和５年度において新型コロナウイルス感染症緊急包括支援事業（外来対応医療機関確保分）を実施したいので、新型コロナウイルス感染症緊急包括支援事業費県補助金 金0円を交付されるよう富山県補助金等交付規則第３条の規定により、次の関係書類を添えて申請します。</v>
      </c>
      <c r="B20" s="143"/>
      <c r="C20" s="143"/>
      <c r="D20" s="143"/>
      <c r="E20" s="143"/>
      <c r="F20" s="143"/>
      <c r="G20" s="143"/>
      <c r="H20" s="143"/>
      <c r="I20" s="143"/>
      <c r="J20" s="143"/>
      <c r="K20" s="55"/>
    </row>
    <row r="21" spans="1:11" ht="18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55"/>
    </row>
    <row r="22" spans="1:11" ht="18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55"/>
    </row>
    <row r="23" spans="1:11" ht="18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55"/>
    </row>
    <row r="26" spans="1:11" ht="18" customHeight="1">
      <c r="A26" s="48" t="s">
        <v>69</v>
      </c>
      <c r="B26" s="49"/>
      <c r="C26" s="49"/>
      <c r="D26" s="49"/>
      <c r="E26" s="48"/>
      <c r="F26" s="49"/>
      <c r="G26" s="49"/>
      <c r="H26" s="49"/>
      <c r="I26" s="49"/>
      <c r="J26" s="61"/>
      <c r="K26" s="49"/>
    </row>
    <row r="27" spans="1:11" ht="18" customHeight="1">
      <c r="A27" s="43" t="s">
        <v>78</v>
      </c>
    </row>
    <row r="28" spans="1:11" ht="18" customHeight="1">
      <c r="A28" s="43" t="s">
        <v>79</v>
      </c>
      <c r="B28" s="50"/>
      <c r="C28" s="50"/>
      <c r="D28" s="50"/>
      <c r="E28" s="50"/>
      <c r="F28" s="50"/>
      <c r="G28" s="50"/>
      <c r="H28" s="50"/>
      <c r="I28" s="50"/>
      <c r="J28" s="62"/>
      <c r="K28" s="50"/>
    </row>
    <row r="29" spans="1:11" ht="18" customHeight="1">
      <c r="A29" s="43" t="s">
        <v>116</v>
      </c>
      <c r="B29" s="50"/>
      <c r="C29" s="50"/>
      <c r="D29" s="50"/>
      <c r="E29" s="50"/>
      <c r="F29" s="50"/>
      <c r="G29" s="50"/>
      <c r="H29" s="50"/>
      <c r="I29" s="50"/>
      <c r="J29" s="62"/>
      <c r="K29" s="50"/>
    </row>
    <row r="30" spans="1:11" ht="18" customHeight="1">
      <c r="A30" s="43" t="s">
        <v>117</v>
      </c>
      <c r="B30" s="50"/>
      <c r="C30" s="50"/>
      <c r="D30" s="50"/>
      <c r="E30" s="50"/>
      <c r="F30" s="50"/>
      <c r="G30" s="50"/>
      <c r="H30" s="50"/>
      <c r="I30" s="50"/>
      <c r="J30" s="62"/>
      <c r="K30" s="50"/>
    </row>
    <row r="31" spans="1:11" ht="18" customHeight="1">
      <c r="A31" s="43" t="s">
        <v>118</v>
      </c>
      <c r="B31" s="50"/>
      <c r="C31" s="50"/>
      <c r="D31" s="50"/>
      <c r="E31" s="50"/>
      <c r="F31" s="50"/>
      <c r="G31" s="50"/>
      <c r="H31" s="50"/>
      <c r="I31" s="50"/>
      <c r="J31" s="62"/>
      <c r="K31" s="50"/>
    </row>
    <row r="32" spans="1:11" ht="18" customHeight="1">
      <c r="A32" s="43" t="s">
        <v>123</v>
      </c>
      <c r="B32" s="50"/>
      <c r="C32" s="50"/>
      <c r="D32" s="50"/>
      <c r="E32" s="50"/>
      <c r="F32" s="50"/>
      <c r="G32" s="50"/>
      <c r="H32" s="50"/>
      <c r="I32" s="50"/>
      <c r="J32" s="62"/>
      <c r="K32" s="50"/>
    </row>
    <row r="33" spans="1:11" ht="18" customHeight="1">
      <c r="A33" s="51" t="s">
        <v>124</v>
      </c>
      <c r="B33" s="51"/>
      <c r="C33" s="51"/>
      <c r="D33" s="51"/>
      <c r="E33" s="51"/>
      <c r="F33" s="51"/>
      <c r="G33" s="51"/>
      <c r="H33" s="51"/>
      <c r="I33" s="51"/>
      <c r="J33" s="63"/>
      <c r="K33" s="53"/>
    </row>
    <row r="34" spans="1:11" ht="18" customHeight="1">
      <c r="A34" s="51" t="s">
        <v>125</v>
      </c>
      <c r="B34" s="51"/>
      <c r="C34" s="51"/>
      <c r="D34" s="51"/>
      <c r="E34" s="51"/>
      <c r="F34" s="51"/>
      <c r="G34" s="51"/>
      <c r="H34" s="51"/>
      <c r="I34" s="51"/>
      <c r="J34" s="63"/>
      <c r="K34" s="53"/>
    </row>
    <row r="35" spans="1:11" ht="18" customHeight="1">
      <c r="A35" s="51" t="s">
        <v>126</v>
      </c>
      <c r="B35" s="51"/>
      <c r="C35" s="51"/>
      <c r="D35" s="51"/>
      <c r="E35" s="51"/>
      <c r="F35" s="51"/>
      <c r="G35" s="51"/>
      <c r="H35" s="51"/>
      <c r="I35" s="51"/>
      <c r="J35" s="63"/>
      <c r="K35" s="53"/>
    </row>
    <row r="36" spans="1:11" ht="18" customHeight="1">
      <c r="A36" s="43" t="s">
        <v>127</v>
      </c>
    </row>
    <row r="37" spans="1:11" ht="18" customHeight="1">
      <c r="A37" s="43" t="s">
        <v>70</v>
      </c>
      <c r="B37" s="47"/>
      <c r="C37" s="47"/>
      <c r="D37" s="47"/>
      <c r="E37" s="47"/>
      <c r="F37" s="47"/>
      <c r="G37" s="47"/>
      <c r="H37" s="47"/>
      <c r="I37" s="56"/>
      <c r="J37" s="55"/>
      <c r="K37" s="56"/>
    </row>
    <row r="38" spans="1:11" ht="18" customHeight="1">
      <c r="A38" s="43" t="s">
        <v>71</v>
      </c>
      <c r="B38" s="47"/>
      <c r="C38" s="47"/>
      <c r="D38" s="47"/>
      <c r="E38" s="47"/>
      <c r="F38" s="47"/>
      <c r="G38" s="47"/>
      <c r="H38" s="47"/>
      <c r="I38" s="56"/>
      <c r="J38" s="55"/>
      <c r="K38" s="56"/>
    </row>
    <row r="39" spans="1:11" ht="18" customHeight="1">
      <c r="A39" s="51" t="s">
        <v>122</v>
      </c>
      <c r="B39" s="51"/>
      <c r="C39" s="51"/>
      <c r="D39" s="51"/>
      <c r="E39" s="51"/>
      <c r="F39" s="52"/>
      <c r="G39" s="52"/>
      <c r="H39" s="52"/>
      <c r="I39" s="52"/>
      <c r="J39" s="52"/>
      <c r="K39" s="52"/>
    </row>
    <row r="40" spans="1:11" ht="18" customHeight="1">
      <c r="A40" s="51"/>
      <c r="B40" s="54"/>
      <c r="C40" s="54"/>
      <c r="D40" s="54"/>
      <c r="E40" s="54"/>
      <c r="F40" s="54"/>
      <c r="G40" s="54"/>
      <c r="H40" s="54"/>
      <c r="I40" s="54"/>
      <c r="J40" s="64"/>
      <c r="K40" s="54"/>
    </row>
  </sheetData>
  <sheetProtection algorithmName="SHA-512" hashValue="OlfzAN4Pbxwfi4Fgtpis3/uEzeth88x/PMJ6gcRUeApz5Gis5Jt+axbQmCgfFFlP1hNE6ycXaMiFygM3ZaWKLA==" saltValue="+ZN6lt8cGfPHNGSOl4tmIA==" spinCount="100000" sheet="1" objects="1" scenarios="1" formatRows="0" selectLockedCells="1"/>
  <mergeCells count="13">
    <mergeCell ref="G3:I3"/>
    <mergeCell ref="G2:I2"/>
    <mergeCell ref="A20:J23"/>
    <mergeCell ref="A15:J17"/>
    <mergeCell ref="A6:C6"/>
    <mergeCell ref="F10:I10"/>
    <mergeCell ref="F9:I9"/>
    <mergeCell ref="D9:E9"/>
    <mergeCell ref="D10:E10"/>
    <mergeCell ref="D12:E12"/>
    <mergeCell ref="F12:I12"/>
    <mergeCell ref="D11:E11"/>
    <mergeCell ref="F11:I11"/>
  </mergeCells>
  <phoneticPr fontId="4"/>
  <printOptions horizontalCentered="1"/>
  <pageMargins left="0.70866141732283472" right="0.70866141732283472" top="0.98425196850393704" bottom="0.9842519685039370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0"/>
  <sheetViews>
    <sheetView view="pageBreakPreview" zoomScaleNormal="100" workbookViewId="0">
      <selection activeCell="C7" sqref="C7"/>
    </sheetView>
  </sheetViews>
  <sheetFormatPr defaultRowHeight="13.5"/>
  <cols>
    <col min="1" max="1" width="15" style="29" customWidth="1"/>
    <col min="2" max="6" width="12.625" style="29" customWidth="1"/>
    <col min="7" max="7" width="14.625" style="29" customWidth="1"/>
    <col min="8" max="11" width="12.625" style="29" customWidth="1"/>
    <col min="12" max="16384" width="9" style="29"/>
  </cols>
  <sheetData>
    <row r="1" spans="1:11" ht="15" customHeight="1">
      <c r="A1" s="29" t="s">
        <v>95</v>
      </c>
    </row>
    <row r="2" spans="1:11" ht="15" customHeight="1"/>
    <row r="3" spans="1:11" ht="30" customHeight="1">
      <c r="A3" s="148" t="s">
        <v>98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customHeight="1" thickBot="1">
      <c r="K4" s="40" t="s">
        <v>10</v>
      </c>
    </row>
    <row r="5" spans="1:11" ht="81" customHeight="1">
      <c r="A5" s="149" t="s">
        <v>11</v>
      </c>
      <c r="B5" s="75" t="s">
        <v>13</v>
      </c>
      <c r="C5" s="76" t="s">
        <v>14</v>
      </c>
      <c r="D5" s="76" t="s">
        <v>15</v>
      </c>
      <c r="E5" s="77" t="s">
        <v>16</v>
      </c>
      <c r="F5" s="76" t="s">
        <v>72</v>
      </c>
      <c r="G5" s="76" t="s">
        <v>88</v>
      </c>
      <c r="H5" s="76" t="s">
        <v>17</v>
      </c>
      <c r="I5" s="77" t="s">
        <v>18</v>
      </c>
      <c r="J5" s="76" t="s">
        <v>45</v>
      </c>
      <c r="K5" s="78" t="s">
        <v>0</v>
      </c>
    </row>
    <row r="6" spans="1:11" ht="21" customHeight="1">
      <c r="A6" s="150"/>
      <c r="B6" s="79" t="s">
        <v>19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87</v>
      </c>
      <c r="H6" s="80" t="s">
        <v>24</v>
      </c>
      <c r="I6" s="80" t="s">
        <v>25</v>
      </c>
      <c r="J6" s="80" t="s">
        <v>26</v>
      </c>
      <c r="K6" s="81"/>
    </row>
    <row r="7" spans="1:11" ht="67.5" customHeight="1">
      <c r="A7" s="82">
        <f>交付申請書!F10</f>
        <v>0</v>
      </c>
      <c r="B7" s="83">
        <f>基準額算出内訳及び対象経費支出予定額内訳!G12</f>
        <v>0</v>
      </c>
      <c r="C7" s="110"/>
      <c r="D7" s="83">
        <f>B7-C7</f>
        <v>0</v>
      </c>
      <c r="E7" s="83">
        <f>基準額算出内訳及び対象経費支出予定額内訳!G12</f>
        <v>0</v>
      </c>
      <c r="F7" s="83">
        <f>基準額算出内訳及び対象経費支出予定額内訳!H12</f>
        <v>0</v>
      </c>
      <c r="G7" s="83">
        <f>MIN(D7:F7)</f>
        <v>0</v>
      </c>
      <c r="H7" s="84">
        <f>ROUNDDOWN(G7,-3)</f>
        <v>0</v>
      </c>
      <c r="I7" s="85"/>
      <c r="J7" s="85"/>
      <c r="K7" s="86"/>
    </row>
    <row r="8" spans="1:11" ht="36" customHeight="1" thickBot="1">
      <c r="A8" s="87" t="s">
        <v>2</v>
      </c>
      <c r="B8" s="88">
        <f>B7</f>
        <v>0</v>
      </c>
      <c r="C8" s="88">
        <f t="shared" ref="C8:H8" si="0">C7</f>
        <v>0</v>
      </c>
      <c r="D8" s="88">
        <f t="shared" si="0"/>
        <v>0</v>
      </c>
      <c r="E8" s="88">
        <f t="shared" si="0"/>
        <v>0</v>
      </c>
      <c r="F8" s="88">
        <f t="shared" si="0"/>
        <v>0</v>
      </c>
      <c r="G8" s="88">
        <f>G7</f>
        <v>0</v>
      </c>
      <c r="H8" s="88">
        <f t="shared" si="0"/>
        <v>0</v>
      </c>
      <c r="I8" s="89"/>
      <c r="J8" s="89"/>
      <c r="K8" s="90"/>
    </row>
    <row r="9" spans="1:11" ht="24" customHeight="1">
      <c r="A9" s="29" t="s">
        <v>96</v>
      </c>
    </row>
    <row r="10" spans="1:11" ht="24" customHeight="1">
      <c r="A10" s="29" t="s">
        <v>89</v>
      </c>
    </row>
  </sheetData>
  <sheetProtection algorithmName="SHA-512" hashValue="Z254n4zWdMSDiHS1Li5l0piFDkbrTJoDOLFvYUuQ4eo3H9YKAjirTrfcEwOC32vLqfvXpkI3i0W/5pI9Smp1cw==" saltValue="MmnxL/wJ0Urhkdb1svB6kA==" spinCount="100000" sheet="1" objects="1" scenarios="1" selectLockedCells="1"/>
  <mergeCells count="2">
    <mergeCell ref="A3:K3"/>
    <mergeCell ref="A5:A6"/>
  </mergeCells>
  <phoneticPr fontId="4"/>
  <pageMargins left="0.7" right="0.7" top="0.75" bottom="0.75" header="0.3" footer="0.3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0"/>
  <sheetViews>
    <sheetView view="pageBreakPreview" zoomScaleNormal="100" zoomScaleSheetLayoutView="100" workbookViewId="0">
      <selection activeCell="D7" sqref="D7"/>
    </sheetView>
  </sheetViews>
  <sheetFormatPr defaultRowHeight="13.5"/>
  <cols>
    <col min="1" max="1" width="1.625" style="1" customWidth="1"/>
    <col min="2" max="2" width="27.625" style="1" customWidth="1"/>
    <col min="3" max="3" width="12.625" style="1" customWidth="1"/>
    <col min="4" max="4" width="24.625" style="1" customWidth="1"/>
    <col min="5" max="5" width="10" style="1" customWidth="1"/>
    <col min="6" max="9" width="12.625" style="1" customWidth="1"/>
    <col min="10" max="10" width="1.625" style="1" customWidth="1"/>
    <col min="11" max="11" width="10.5" style="1" bestFit="1" customWidth="1"/>
    <col min="12" max="12" width="11.5" style="1" customWidth="1"/>
    <col min="13" max="16384" width="9" style="1"/>
  </cols>
  <sheetData>
    <row r="1" spans="1:12" ht="18" customHeight="1">
      <c r="B1" s="29" t="s">
        <v>103</v>
      </c>
    </row>
    <row r="2" spans="1:12" ht="30" customHeight="1">
      <c r="B2" s="156" t="s">
        <v>43</v>
      </c>
      <c r="C2" s="156"/>
      <c r="D2" s="156"/>
      <c r="E2" s="156"/>
      <c r="F2" s="156"/>
      <c r="G2" s="156"/>
      <c r="H2" s="156"/>
      <c r="I2" s="156"/>
    </row>
    <row r="3" spans="1:12" ht="15" customHeight="1">
      <c r="B3" s="72"/>
      <c r="C3" s="72"/>
      <c r="D3" s="72"/>
      <c r="E3" s="72"/>
      <c r="F3" s="72"/>
      <c r="G3" s="72"/>
      <c r="H3" s="72"/>
      <c r="I3" s="72"/>
    </row>
    <row r="4" spans="1:12" ht="22.5" customHeight="1">
      <c r="B4" s="157" t="s">
        <v>5</v>
      </c>
      <c r="C4" s="154" t="s">
        <v>6</v>
      </c>
      <c r="D4" s="157" t="s">
        <v>7</v>
      </c>
      <c r="E4" s="157"/>
      <c r="F4" s="157"/>
      <c r="G4" s="157"/>
      <c r="H4" s="73" t="s">
        <v>44</v>
      </c>
      <c r="I4" s="157" t="s">
        <v>0</v>
      </c>
    </row>
    <row r="5" spans="1:12" ht="30" customHeight="1">
      <c r="B5" s="154"/>
      <c r="C5" s="155"/>
      <c r="D5" s="2" t="s">
        <v>9</v>
      </c>
      <c r="E5" s="73" t="s">
        <v>8</v>
      </c>
      <c r="F5" s="73" t="s">
        <v>3</v>
      </c>
      <c r="G5" s="73" t="s">
        <v>4</v>
      </c>
      <c r="H5" s="73" t="s">
        <v>41</v>
      </c>
      <c r="I5" s="154"/>
    </row>
    <row r="6" spans="1:12" ht="15" customHeight="1">
      <c r="B6" s="38"/>
      <c r="C6" s="3" t="s">
        <v>1</v>
      </c>
      <c r="D6" s="4"/>
      <c r="E6" s="71"/>
      <c r="F6" s="3" t="s">
        <v>1</v>
      </c>
      <c r="G6" s="3" t="s">
        <v>1</v>
      </c>
      <c r="H6" s="3" t="s">
        <v>42</v>
      </c>
      <c r="I6" s="38"/>
    </row>
    <row r="7" spans="1:12" ht="42" customHeight="1">
      <c r="B7" s="9" t="s">
        <v>82</v>
      </c>
      <c r="C7" s="151">
        <v>500000</v>
      </c>
      <c r="D7" s="111"/>
      <c r="E7" s="112"/>
      <c r="F7" s="112"/>
      <c r="G7" s="10">
        <f>E7*F7</f>
        <v>0</v>
      </c>
      <c r="H7" s="151">
        <f>MIN(C7,G12)</f>
        <v>0</v>
      </c>
      <c r="I7" s="73"/>
    </row>
    <row r="8" spans="1:12" s="29" customFormat="1" ht="42" customHeight="1">
      <c r="A8" s="1"/>
      <c r="B8" s="9" t="s">
        <v>83</v>
      </c>
      <c r="C8" s="152"/>
      <c r="D8" s="111"/>
      <c r="E8" s="112"/>
      <c r="F8" s="112"/>
      <c r="G8" s="10">
        <f t="shared" ref="G8:G9" si="0">E8*F8</f>
        <v>0</v>
      </c>
      <c r="H8" s="152"/>
      <c r="I8" s="30"/>
      <c r="K8" s="1"/>
      <c r="L8" s="1"/>
    </row>
    <row r="9" spans="1:12" s="29" customFormat="1" ht="42" customHeight="1">
      <c r="A9" s="1"/>
      <c r="B9" s="9" t="s">
        <v>84</v>
      </c>
      <c r="C9" s="152"/>
      <c r="D9" s="111"/>
      <c r="E9" s="112"/>
      <c r="F9" s="112"/>
      <c r="G9" s="10">
        <f t="shared" si="0"/>
        <v>0</v>
      </c>
      <c r="H9" s="152"/>
      <c r="I9" s="30"/>
      <c r="K9" s="1"/>
      <c r="L9" s="1"/>
    </row>
    <row r="10" spans="1:12" s="29" customFormat="1" ht="42" customHeight="1">
      <c r="A10" s="1"/>
      <c r="B10" s="9" t="s">
        <v>85</v>
      </c>
      <c r="C10" s="152"/>
      <c r="D10" s="158" t="s">
        <v>109</v>
      </c>
      <c r="E10" s="159"/>
      <c r="F10" s="160"/>
      <c r="G10" s="10">
        <f>医療機器積算表!I10</f>
        <v>0</v>
      </c>
      <c r="H10" s="152"/>
      <c r="I10" s="30"/>
      <c r="K10" s="1"/>
      <c r="L10" s="1"/>
    </row>
    <row r="11" spans="1:12" ht="42" customHeight="1">
      <c r="B11" s="9" t="s">
        <v>86</v>
      </c>
      <c r="C11" s="153"/>
      <c r="D11" s="111"/>
      <c r="E11" s="112"/>
      <c r="F11" s="112"/>
      <c r="G11" s="10">
        <f t="shared" ref="G11" si="1">E11*F11</f>
        <v>0</v>
      </c>
      <c r="H11" s="153"/>
      <c r="I11" s="73"/>
    </row>
    <row r="12" spans="1:12" ht="28.5" customHeight="1">
      <c r="B12" s="73" t="s">
        <v>2</v>
      </c>
      <c r="C12" s="5"/>
      <c r="D12" s="5"/>
      <c r="E12" s="5"/>
      <c r="F12" s="5"/>
      <c r="G12" s="6">
        <f>SUM(G7:G11)</f>
        <v>0</v>
      </c>
      <c r="H12" s="6">
        <f>SUM(H7:H11)</f>
        <v>0</v>
      </c>
      <c r="I12" s="6"/>
    </row>
    <row r="13" spans="1:12" ht="18.75" customHeight="1">
      <c r="B13" s="1" t="s">
        <v>90</v>
      </c>
    </row>
    <row r="18" spans="4:8">
      <c r="F18" s="7"/>
      <c r="G18" s="8"/>
      <c r="H18" s="8"/>
    </row>
    <row r="20" spans="4:8">
      <c r="D20" s="8"/>
    </row>
  </sheetData>
  <sheetProtection algorithmName="SHA-512" hashValue="C4JUrQZREAe/lHz3j14VrzUa5CXLPiAbl0LM9V88dOuh06icQJAn07EzlcKiGohFtR5Khje+KjdhdlHigeG0QA==" saltValue="JGfemBaaZaA0PLBqQ4plrw==" spinCount="100000" sheet="1" objects="1" scenarios="1" formatRows="0" selectLockedCells="1"/>
  <mergeCells count="8">
    <mergeCell ref="C7:C11"/>
    <mergeCell ref="C4:C5"/>
    <mergeCell ref="H7:H11"/>
    <mergeCell ref="B2:I2"/>
    <mergeCell ref="B4:B5"/>
    <mergeCell ref="D4:G4"/>
    <mergeCell ref="I4:I5"/>
    <mergeCell ref="D10:F10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view="pageBreakPreview" zoomScaleNormal="100" zoomScaleSheetLayoutView="100" workbookViewId="0">
      <selection activeCell="C5" sqref="C5:F5"/>
    </sheetView>
  </sheetViews>
  <sheetFormatPr defaultRowHeight="13.5"/>
  <cols>
    <col min="1" max="1" width="3.625" style="92" customWidth="1"/>
    <col min="2" max="8" width="8.625" style="92" customWidth="1"/>
    <col min="9" max="9" width="12.625" style="92" customWidth="1"/>
    <col min="10" max="10" width="14.625" style="92" customWidth="1"/>
    <col min="11" max="11" width="3.625" style="92" customWidth="1"/>
    <col min="12" max="12" width="15.625" style="92" customWidth="1"/>
    <col min="13" max="16" width="9" style="92" customWidth="1"/>
    <col min="17" max="16384" width="9" style="92"/>
  </cols>
  <sheetData>
    <row r="1" spans="1:12" ht="18" customHeight="1">
      <c r="A1" s="92" t="s">
        <v>104</v>
      </c>
    </row>
    <row r="2" spans="1:12" ht="18" customHeight="1">
      <c r="B2" s="163" t="s">
        <v>110</v>
      </c>
      <c r="C2" s="163"/>
      <c r="D2" s="163"/>
      <c r="E2" s="163"/>
      <c r="F2" s="163"/>
      <c r="G2" s="163"/>
      <c r="H2" s="163"/>
      <c r="I2" s="163"/>
      <c r="J2" s="163"/>
    </row>
    <row r="3" spans="1:12" ht="18" customHeight="1" thickBot="1">
      <c r="B3" s="93"/>
      <c r="C3" s="93"/>
      <c r="D3" s="93"/>
      <c r="E3" s="93"/>
      <c r="F3" s="93"/>
      <c r="G3" s="93"/>
      <c r="H3" s="93"/>
      <c r="I3" s="93"/>
      <c r="J3" s="93"/>
    </row>
    <row r="4" spans="1:12" ht="36" customHeight="1" thickBot="1">
      <c r="A4" s="94"/>
      <c r="B4" s="95" t="s">
        <v>5</v>
      </c>
      <c r="C4" s="164" t="s">
        <v>105</v>
      </c>
      <c r="D4" s="164"/>
      <c r="E4" s="164"/>
      <c r="F4" s="164"/>
      <c r="G4" s="96" t="s">
        <v>8</v>
      </c>
      <c r="H4" s="97" t="s">
        <v>106</v>
      </c>
      <c r="I4" s="97" t="s">
        <v>107</v>
      </c>
      <c r="J4" s="98" t="s">
        <v>40</v>
      </c>
      <c r="K4" s="99"/>
      <c r="L4" s="93"/>
    </row>
    <row r="5" spans="1:12" s="120" customFormat="1" ht="18" customHeight="1">
      <c r="A5" s="113"/>
      <c r="B5" s="165" t="s">
        <v>93</v>
      </c>
      <c r="C5" s="168"/>
      <c r="D5" s="168"/>
      <c r="E5" s="168"/>
      <c r="F5" s="168"/>
      <c r="G5" s="114"/>
      <c r="H5" s="115"/>
      <c r="I5" s="116">
        <f>G5*H5</f>
        <v>0</v>
      </c>
      <c r="J5" s="117"/>
      <c r="K5" s="118"/>
      <c r="L5" s="119"/>
    </row>
    <row r="6" spans="1:12" s="120" customFormat="1" ht="18" customHeight="1">
      <c r="A6" s="113"/>
      <c r="B6" s="165"/>
      <c r="C6" s="169"/>
      <c r="D6" s="169"/>
      <c r="E6" s="169"/>
      <c r="F6" s="169"/>
      <c r="G6" s="121"/>
      <c r="H6" s="122"/>
      <c r="I6" s="123">
        <f t="shared" ref="I6:I9" si="0">G6*H6</f>
        <v>0</v>
      </c>
      <c r="J6" s="124"/>
      <c r="K6" s="118"/>
      <c r="L6" s="119"/>
    </row>
    <row r="7" spans="1:12" s="120" customFormat="1" ht="18" customHeight="1">
      <c r="A7" s="113"/>
      <c r="B7" s="165"/>
      <c r="C7" s="169"/>
      <c r="D7" s="169"/>
      <c r="E7" s="169"/>
      <c r="F7" s="169"/>
      <c r="G7" s="121"/>
      <c r="H7" s="122"/>
      <c r="I7" s="123">
        <f t="shared" si="0"/>
        <v>0</v>
      </c>
      <c r="J7" s="125"/>
      <c r="K7" s="118"/>
      <c r="L7" s="119"/>
    </row>
    <row r="8" spans="1:12" s="120" customFormat="1" ht="18" customHeight="1">
      <c r="A8" s="113"/>
      <c r="B8" s="166"/>
      <c r="C8" s="169"/>
      <c r="D8" s="169"/>
      <c r="E8" s="169"/>
      <c r="F8" s="169"/>
      <c r="G8" s="121"/>
      <c r="H8" s="122"/>
      <c r="I8" s="123">
        <f t="shared" si="0"/>
        <v>0</v>
      </c>
      <c r="J8" s="125"/>
      <c r="K8" s="118"/>
      <c r="L8" s="119"/>
    </row>
    <row r="9" spans="1:12" s="120" customFormat="1" ht="18" customHeight="1" thickBot="1">
      <c r="A9" s="118"/>
      <c r="B9" s="167"/>
      <c r="C9" s="170"/>
      <c r="D9" s="170"/>
      <c r="E9" s="170"/>
      <c r="F9" s="170"/>
      <c r="G9" s="126"/>
      <c r="H9" s="127"/>
      <c r="I9" s="128">
        <f t="shared" si="0"/>
        <v>0</v>
      </c>
      <c r="J9" s="129"/>
      <c r="K9" s="118"/>
      <c r="L9" s="119"/>
    </row>
    <row r="10" spans="1:12" ht="36" customHeight="1" thickBot="1">
      <c r="A10" s="99"/>
      <c r="B10" s="101"/>
      <c r="C10" s="102"/>
      <c r="D10" s="102"/>
      <c r="E10" s="102"/>
      <c r="F10" s="102"/>
      <c r="G10" s="161" t="s">
        <v>108</v>
      </c>
      <c r="H10" s="162"/>
      <c r="I10" s="103">
        <f>SUM(I5:I9)</f>
        <v>0</v>
      </c>
      <c r="J10" s="104" t="s">
        <v>1</v>
      </c>
      <c r="K10" s="99"/>
      <c r="L10" s="100"/>
    </row>
    <row r="11" spans="1:12" ht="18" customHeight="1">
      <c r="A11" s="99"/>
      <c r="B11" s="105"/>
      <c r="C11" s="105"/>
      <c r="D11" s="105"/>
      <c r="E11" s="105"/>
      <c r="F11" s="105"/>
      <c r="G11" s="105"/>
      <c r="H11" s="105"/>
      <c r="I11" s="105"/>
      <c r="J11" s="105"/>
      <c r="K11" s="99"/>
    </row>
    <row r="12" spans="1:12" ht="18" customHeight="1">
      <c r="K12" s="106"/>
    </row>
    <row r="13" spans="1:12" ht="18" customHeight="1">
      <c r="K13" s="106"/>
    </row>
    <row r="14" spans="1:12" ht="18" customHeight="1"/>
    <row r="15" spans="1:12" ht="18" customHeight="1"/>
    <row r="16" spans="1:12" ht="18" customHeight="1"/>
  </sheetData>
  <sheetProtection algorithmName="SHA-512" hashValue="sETo+4KCRtQokn2ViswuxgW94itioT6lA8M3xBBN3qLVIPzMdWNVSUiR84LZtslZU7mS76miy4cKA10UPkO3BA==" saltValue="gnK5uxDe3F9qUBWeXDqfEw==" spinCount="100000" sheet="1" objects="1" scenarios="1" formatRows="0" insertRows="0" selectLockedCells="1"/>
  <mergeCells count="9">
    <mergeCell ref="G10:H10"/>
    <mergeCell ref="B2:J2"/>
    <mergeCell ref="C4:F4"/>
    <mergeCell ref="B5:B9"/>
    <mergeCell ref="C5:F5"/>
    <mergeCell ref="C6:F6"/>
    <mergeCell ref="C7:F7"/>
    <mergeCell ref="C8:F8"/>
    <mergeCell ref="C9:F9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portrait" cellComments="asDisplayed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9"/>
  <sheetViews>
    <sheetView view="pageBreakPreview" zoomScaleNormal="100" zoomScaleSheetLayoutView="100" workbookViewId="0">
      <selection activeCell="C7" sqref="C7:H7"/>
    </sheetView>
  </sheetViews>
  <sheetFormatPr defaultRowHeight="13.5"/>
  <cols>
    <col min="1" max="1" width="3.625" style="11" customWidth="1"/>
    <col min="2" max="4" width="15.625" style="11" customWidth="1"/>
    <col min="5" max="5" width="7.625" style="11" customWidth="1"/>
    <col min="6" max="6" width="8.625" style="11" customWidth="1"/>
    <col min="7" max="7" width="7.625" style="11" customWidth="1"/>
    <col min="8" max="8" width="15.625" style="11" customWidth="1"/>
    <col min="9" max="9" width="3.625" style="11" customWidth="1"/>
    <col min="10" max="14" width="15.625" style="11" customWidth="1"/>
    <col min="15" max="16384" width="9" style="11"/>
  </cols>
  <sheetData>
    <row r="1" spans="1:9" ht="18" customHeight="1">
      <c r="A1" s="11" t="s">
        <v>12</v>
      </c>
    </row>
    <row r="2" spans="1:9" ht="18" customHeight="1">
      <c r="B2" s="187" t="s">
        <v>27</v>
      </c>
      <c r="C2" s="187"/>
      <c r="D2" s="187"/>
      <c r="E2" s="187"/>
      <c r="F2" s="187"/>
      <c r="G2" s="187"/>
      <c r="H2" s="187"/>
    </row>
    <row r="3" spans="1:9" ht="13.5" customHeight="1"/>
    <row r="4" spans="1:9" ht="18" customHeight="1">
      <c r="A4" s="12"/>
      <c r="B4" s="13" t="s">
        <v>119</v>
      </c>
      <c r="C4" s="205">
        <f>経費所要額調書!A7</f>
        <v>0</v>
      </c>
      <c r="D4" s="205"/>
      <c r="E4" s="205"/>
      <c r="F4" s="205"/>
      <c r="G4" s="205"/>
      <c r="H4" s="205"/>
    </row>
    <row r="5" spans="1:9" ht="18" customHeight="1">
      <c r="A5" s="12"/>
      <c r="B5" s="13" t="s">
        <v>120</v>
      </c>
      <c r="C5" s="206">
        <f>交付申請書!F11</f>
        <v>0</v>
      </c>
      <c r="D5" s="207"/>
      <c r="E5" s="207"/>
      <c r="F5" s="207"/>
      <c r="G5" s="207"/>
      <c r="H5" s="208"/>
    </row>
    <row r="6" spans="1:9" ht="18" customHeight="1">
      <c r="A6" s="12"/>
      <c r="B6" s="13" t="s">
        <v>121</v>
      </c>
      <c r="C6" s="205">
        <f>交付申請書!F12</f>
        <v>0</v>
      </c>
      <c r="D6" s="205"/>
      <c r="E6" s="205"/>
      <c r="F6" s="205"/>
      <c r="G6" s="205"/>
      <c r="H6" s="205"/>
    </row>
    <row r="7" spans="1:9" ht="36" customHeight="1">
      <c r="A7" s="12"/>
      <c r="B7" s="91" t="s">
        <v>102</v>
      </c>
      <c r="C7" s="210" t="s">
        <v>111</v>
      </c>
      <c r="D7" s="210"/>
      <c r="E7" s="210"/>
      <c r="F7" s="210"/>
      <c r="G7" s="210"/>
      <c r="H7" s="210"/>
    </row>
    <row r="8" spans="1:9" ht="13.5" customHeight="1"/>
    <row r="9" spans="1:9" ht="18" customHeight="1">
      <c r="A9" s="209" t="s">
        <v>91</v>
      </c>
      <c r="B9" s="209"/>
      <c r="C9" s="209"/>
      <c r="D9" s="209"/>
      <c r="E9" s="209"/>
      <c r="F9" s="209"/>
      <c r="G9" s="209"/>
      <c r="H9" s="209"/>
      <c r="I9" s="209"/>
    </row>
    <row r="10" spans="1:9" ht="18" customHeight="1">
      <c r="B10" s="196" t="s">
        <v>99</v>
      </c>
      <c r="C10" s="197"/>
      <c r="D10" s="197"/>
      <c r="E10" s="197"/>
      <c r="F10" s="197"/>
      <c r="G10" s="197"/>
      <c r="H10" s="198"/>
    </row>
    <row r="11" spans="1:9" ht="18" customHeight="1">
      <c r="B11" s="199"/>
      <c r="C11" s="200"/>
      <c r="D11" s="200"/>
      <c r="E11" s="200"/>
      <c r="F11" s="200"/>
      <c r="G11" s="200"/>
      <c r="H11" s="201"/>
    </row>
    <row r="12" spans="1:9" ht="18" customHeight="1">
      <c r="B12" s="199"/>
      <c r="C12" s="200"/>
      <c r="D12" s="200"/>
      <c r="E12" s="200"/>
      <c r="F12" s="200"/>
      <c r="G12" s="200"/>
      <c r="H12" s="201"/>
    </row>
    <row r="13" spans="1:9" ht="18" customHeight="1">
      <c r="B13" s="199"/>
      <c r="C13" s="200"/>
      <c r="D13" s="200"/>
      <c r="E13" s="200"/>
      <c r="F13" s="200"/>
      <c r="G13" s="200"/>
      <c r="H13" s="201"/>
    </row>
    <row r="14" spans="1:9" ht="18" customHeight="1">
      <c r="B14" s="199"/>
      <c r="C14" s="200"/>
      <c r="D14" s="200"/>
      <c r="E14" s="200"/>
      <c r="F14" s="200"/>
      <c r="G14" s="200"/>
      <c r="H14" s="201"/>
    </row>
    <row r="15" spans="1:9" ht="18" customHeight="1">
      <c r="B15" s="199"/>
      <c r="C15" s="200"/>
      <c r="D15" s="200"/>
      <c r="E15" s="200"/>
      <c r="F15" s="200"/>
      <c r="G15" s="200"/>
      <c r="H15" s="201"/>
    </row>
    <row r="16" spans="1:9" ht="18" customHeight="1">
      <c r="B16" s="199"/>
      <c r="C16" s="200"/>
      <c r="D16" s="200"/>
      <c r="E16" s="200"/>
      <c r="F16" s="200"/>
      <c r="G16" s="200"/>
      <c r="H16" s="201"/>
    </row>
    <row r="17" spans="1:8" ht="18" customHeight="1">
      <c r="B17" s="199"/>
      <c r="C17" s="200"/>
      <c r="D17" s="200"/>
      <c r="E17" s="200"/>
      <c r="F17" s="200"/>
      <c r="G17" s="200"/>
      <c r="H17" s="201"/>
    </row>
    <row r="18" spans="1:8" ht="18" customHeight="1">
      <c r="B18" s="199"/>
      <c r="C18" s="200"/>
      <c r="D18" s="200"/>
      <c r="E18" s="200"/>
      <c r="F18" s="200"/>
      <c r="G18" s="200"/>
      <c r="H18" s="201"/>
    </row>
    <row r="19" spans="1:8" ht="18" customHeight="1">
      <c r="B19" s="199"/>
      <c r="C19" s="200"/>
      <c r="D19" s="200"/>
      <c r="E19" s="200"/>
      <c r="F19" s="200"/>
      <c r="G19" s="200"/>
      <c r="H19" s="201"/>
    </row>
    <row r="20" spans="1:8" ht="18" customHeight="1">
      <c r="B20" s="199"/>
      <c r="C20" s="200"/>
      <c r="D20" s="200"/>
      <c r="E20" s="200"/>
      <c r="F20" s="200"/>
      <c r="G20" s="200"/>
      <c r="H20" s="201"/>
    </row>
    <row r="21" spans="1:8" ht="18" customHeight="1">
      <c r="B21" s="199"/>
      <c r="C21" s="200"/>
      <c r="D21" s="200"/>
      <c r="E21" s="200"/>
      <c r="F21" s="200"/>
      <c r="G21" s="200"/>
      <c r="H21" s="201"/>
    </row>
    <row r="22" spans="1:8" ht="18" customHeight="1">
      <c r="B22" s="199"/>
      <c r="C22" s="200"/>
      <c r="D22" s="200"/>
      <c r="E22" s="200"/>
      <c r="F22" s="200"/>
      <c r="G22" s="200"/>
      <c r="H22" s="201"/>
    </row>
    <row r="23" spans="1:8" ht="18" customHeight="1">
      <c r="B23" s="202"/>
      <c r="C23" s="203"/>
      <c r="D23" s="203"/>
      <c r="E23" s="203"/>
      <c r="F23" s="203"/>
      <c r="G23" s="203"/>
      <c r="H23" s="204"/>
    </row>
    <row r="24" spans="1:8" ht="13.5" customHeight="1"/>
    <row r="25" spans="1:8" ht="18" customHeight="1">
      <c r="A25" s="11" t="s">
        <v>100</v>
      </c>
    </row>
    <row r="26" spans="1:8" ht="13.5" customHeight="1">
      <c r="E26" s="14"/>
      <c r="F26" s="184" t="s">
        <v>28</v>
      </c>
      <c r="G26" s="184"/>
      <c r="H26" s="14"/>
    </row>
    <row r="27" spans="1:8" ht="18" customHeight="1">
      <c r="B27" s="190" t="s">
        <v>29</v>
      </c>
      <c r="C27" s="191"/>
      <c r="D27" s="36" t="s">
        <v>30</v>
      </c>
      <c r="E27" s="15" t="s">
        <v>31</v>
      </c>
      <c r="F27" s="188" t="s">
        <v>77</v>
      </c>
      <c r="G27" s="189"/>
      <c r="H27" s="33" t="s">
        <v>40</v>
      </c>
    </row>
    <row r="28" spans="1:8" ht="18" customHeight="1">
      <c r="A28" s="28"/>
      <c r="B28" s="192" t="s">
        <v>112</v>
      </c>
      <c r="C28" s="193"/>
      <c r="D28" s="107" t="s">
        <v>113</v>
      </c>
      <c r="E28" s="108" t="s">
        <v>114</v>
      </c>
      <c r="F28" s="194">
        <f>医療機器積算表!I10</f>
        <v>0</v>
      </c>
      <c r="G28" s="195"/>
      <c r="H28" s="109" t="s">
        <v>115</v>
      </c>
    </row>
    <row r="29" spans="1:8" s="134" customFormat="1" ht="18" customHeight="1">
      <c r="A29" s="130"/>
      <c r="B29" s="171"/>
      <c r="C29" s="172"/>
      <c r="D29" s="131"/>
      <c r="E29" s="132"/>
      <c r="F29" s="173"/>
      <c r="G29" s="174"/>
      <c r="H29" s="133" t="s">
        <v>46</v>
      </c>
    </row>
    <row r="30" spans="1:8" s="134" customFormat="1" ht="18" customHeight="1">
      <c r="A30" s="130"/>
      <c r="B30" s="171"/>
      <c r="C30" s="172"/>
      <c r="D30" s="131"/>
      <c r="E30" s="132"/>
      <c r="F30" s="173"/>
      <c r="G30" s="174"/>
      <c r="H30" s="133"/>
    </row>
    <row r="31" spans="1:8" s="134" customFormat="1" ht="18" customHeight="1">
      <c r="A31" s="130"/>
      <c r="B31" s="171"/>
      <c r="C31" s="172"/>
      <c r="D31" s="131"/>
      <c r="E31" s="132"/>
      <c r="F31" s="173"/>
      <c r="G31" s="174"/>
      <c r="H31" s="133"/>
    </row>
    <row r="32" spans="1:8" s="134" customFormat="1" ht="18" customHeight="1">
      <c r="A32" s="130"/>
      <c r="B32" s="171"/>
      <c r="C32" s="172"/>
      <c r="D32" s="131"/>
      <c r="E32" s="132"/>
      <c r="F32" s="173"/>
      <c r="G32" s="174"/>
      <c r="H32" s="133"/>
    </row>
    <row r="33" spans="1:9" ht="18" customHeight="1">
      <c r="B33" s="180" t="s">
        <v>32</v>
      </c>
      <c r="C33" s="181"/>
      <c r="D33" s="31"/>
      <c r="E33" s="16"/>
      <c r="F33" s="182">
        <f>SUM(F28:G32)</f>
        <v>0</v>
      </c>
      <c r="G33" s="183"/>
      <c r="H33" s="16"/>
    </row>
    <row r="34" spans="1:9" ht="13.5" customHeight="1">
      <c r="B34" s="25"/>
      <c r="C34" s="25"/>
      <c r="D34" s="25"/>
      <c r="E34" s="26"/>
      <c r="F34" s="27"/>
      <c r="G34" s="27"/>
      <c r="H34" s="27"/>
    </row>
    <row r="35" spans="1:9" ht="13.5" customHeight="1"/>
    <row r="36" spans="1:9" ht="18" customHeight="1">
      <c r="A36" s="11" t="s">
        <v>39</v>
      </c>
    </row>
    <row r="37" spans="1:9" ht="18" customHeight="1">
      <c r="E37" s="184" t="s">
        <v>28</v>
      </c>
      <c r="F37" s="184"/>
      <c r="G37" s="14"/>
    </row>
    <row r="38" spans="1:9" ht="18" customHeight="1">
      <c r="B38" s="17" t="s">
        <v>33</v>
      </c>
      <c r="C38" s="37"/>
      <c r="D38" s="17" t="s">
        <v>34</v>
      </c>
      <c r="E38" s="185"/>
      <c r="F38" s="186"/>
      <c r="G38" s="18"/>
    </row>
    <row r="39" spans="1:9" ht="18" customHeight="1">
      <c r="B39" s="19" t="s">
        <v>35</v>
      </c>
      <c r="C39" s="69">
        <f>経費所要額調書!H8</f>
        <v>0</v>
      </c>
      <c r="D39" s="32" t="s">
        <v>101</v>
      </c>
      <c r="E39" s="175">
        <f>F33</f>
        <v>0</v>
      </c>
      <c r="F39" s="176"/>
      <c r="G39" s="20"/>
    </row>
    <row r="40" spans="1:9" ht="18" customHeight="1">
      <c r="B40" s="19" t="s">
        <v>36</v>
      </c>
      <c r="C40" s="135"/>
      <c r="D40" s="21"/>
      <c r="E40" s="175"/>
      <c r="F40" s="176"/>
      <c r="G40" s="20"/>
    </row>
    <row r="41" spans="1:9" ht="18" customHeight="1">
      <c r="B41" s="19" t="s">
        <v>37</v>
      </c>
      <c r="C41" s="135"/>
      <c r="D41" s="21"/>
      <c r="E41" s="175"/>
      <c r="F41" s="176"/>
      <c r="G41" s="20"/>
    </row>
    <row r="42" spans="1:9" ht="18" customHeight="1">
      <c r="B42" s="22" t="s">
        <v>38</v>
      </c>
      <c r="C42" s="136"/>
      <c r="D42" s="23"/>
      <c r="E42" s="177"/>
      <c r="F42" s="178"/>
      <c r="G42" s="20"/>
    </row>
    <row r="43" spans="1:9" ht="18" customHeight="1">
      <c r="B43" s="24" t="s">
        <v>32</v>
      </c>
      <c r="C43" s="34">
        <f>SUM(C39:C42)</f>
        <v>0</v>
      </c>
      <c r="D43" s="35" t="s">
        <v>32</v>
      </c>
      <c r="E43" s="179">
        <f>SUM(E39:F42)</f>
        <v>0</v>
      </c>
      <c r="F43" s="179"/>
      <c r="G43" s="18"/>
    </row>
    <row r="44" spans="1:9" ht="13.5" customHeight="1"/>
    <row r="45" spans="1:9" ht="13.5" customHeight="1"/>
    <row r="46" spans="1:9" ht="13.5" customHeight="1">
      <c r="I46" s="28"/>
    </row>
    <row r="47" spans="1:9" ht="13.5" customHeight="1">
      <c r="I47" s="28"/>
    </row>
    <row r="48" spans="1:9" ht="13.5" customHeight="1"/>
    <row r="49" ht="13.5" customHeight="1"/>
  </sheetData>
  <sheetProtection algorithmName="SHA-512" hashValue="svo7yRtt6hvdhw4IyDVjpyoZxUznBXxahqy1YZZ79aNJYqE/8ohefkC9asEQzNAQvZy6/4JOwhGesAF/ljPgXg==" saltValue="wWSBqYa/KjWeWKVkWbkDWQ==" spinCount="100000" sheet="1" objects="1" scenarios="1" formatRows="0" insertRows="0" selectLockedCells="1"/>
  <mergeCells count="29">
    <mergeCell ref="B2:H2"/>
    <mergeCell ref="F27:G27"/>
    <mergeCell ref="F26:G26"/>
    <mergeCell ref="B27:C27"/>
    <mergeCell ref="B28:C28"/>
    <mergeCell ref="F28:G28"/>
    <mergeCell ref="B10:H23"/>
    <mergeCell ref="C4:H4"/>
    <mergeCell ref="C5:H5"/>
    <mergeCell ref="C6:H6"/>
    <mergeCell ref="A9:I9"/>
    <mergeCell ref="C7:H7"/>
    <mergeCell ref="E40:F40"/>
    <mergeCell ref="E41:F41"/>
    <mergeCell ref="E42:F42"/>
    <mergeCell ref="E43:F43"/>
    <mergeCell ref="B33:C33"/>
    <mergeCell ref="F33:G33"/>
    <mergeCell ref="E37:F37"/>
    <mergeCell ref="E38:F38"/>
    <mergeCell ref="E39:F39"/>
    <mergeCell ref="B29:C29"/>
    <mergeCell ref="F29:G29"/>
    <mergeCell ref="B32:C32"/>
    <mergeCell ref="F32:G32"/>
    <mergeCell ref="B30:C30"/>
    <mergeCell ref="F30:G30"/>
    <mergeCell ref="B31:C31"/>
    <mergeCell ref="F31:G31"/>
  </mergeCells>
  <phoneticPr fontId="4"/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1"/>
  <sheetViews>
    <sheetView view="pageBreakPreview" zoomScaleNormal="100" zoomScaleSheetLayoutView="100" workbookViewId="0">
      <selection activeCell="E6" sqref="E6"/>
    </sheetView>
  </sheetViews>
  <sheetFormatPr defaultRowHeight="14.25"/>
  <cols>
    <col min="1" max="3" width="3.75" style="39" customWidth="1"/>
    <col min="4" max="4" width="25.625" style="39" customWidth="1"/>
    <col min="5" max="6" width="24.625" style="39" customWidth="1"/>
    <col min="7" max="7" width="3.75" style="39" customWidth="1"/>
    <col min="8" max="16384" width="9" style="39"/>
  </cols>
  <sheetData>
    <row r="1" spans="1:6" ht="15" customHeight="1">
      <c r="A1" s="29" t="s">
        <v>64</v>
      </c>
    </row>
    <row r="2" spans="1:6" ht="22.5" customHeight="1">
      <c r="B2" s="214" t="s">
        <v>58</v>
      </c>
      <c r="C2" s="214"/>
      <c r="D2" s="214"/>
      <c r="E2" s="214"/>
      <c r="F2" s="214"/>
    </row>
    <row r="3" spans="1:6" ht="18" customHeight="1">
      <c r="B3" s="29" t="s">
        <v>81</v>
      </c>
      <c r="C3" s="29"/>
      <c r="D3" s="29"/>
      <c r="E3" s="29"/>
      <c r="F3" s="40" t="s">
        <v>92</v>
      </c>
    </row>
    <row r="4" spans="1:6" ht="24" customHeight="1">
      <c r="B4" s="215" t="s">
        <v>47</v>
      </c>
      <c r="C4" s="216"/>
      <c r="D4" s="217"/>
      <c r="E4" s="70" t="s">
        <v>48</v>
      </c>
      <c r="F4" s="70" t="s">
        <v>49</v>
      </c>
    </row>
    <row r="5" spans="1:6" ht="24" customHeight="1">
      <c r="B5" s="211" t="s">
        <v>50</v>
      </c>
      <c r="C5" s="212"/>
      <c r="D5" s="213"/>
      <c r="E5" s="67">
        <f>経費所要額調書!H7</f>
        <v>0</v>
      </c>
      <c r="F5" s="68"/>
    </row>
    <row r="6" spans="1:6" ht="24" customHeight="1">
      <c r="B6" s="211" t="s">
        <v>51</v>
      </c>
      <c r="C6" s="212"/>
      <c r="D6" s="213"/>
      <c r="E6" s="137"/>
      <c r="F6" s="138"/>
    </row>
    <row r="7" spans="1:6" ht="24" customHeight="1">
      <c r="B7" s="211" t="s">
        <v>52</v>
      </c>
      <c r="C7" s="212"/>
      <c r="D7" s="213"/>
      <c r="E7" s="137"/>
      <c r="F7" s="138"/>
    </row>
    <row r="8" spans="1:6" ht="24" customHeight="1">
      <c r="B8" s="211" t="s">
        <v>53</v>
      </c>
      <c r="C8" s="212"/>
      <c r="D8" s="213"/>
      <c r="E8" s="137"/>
      <c r="F8" s="138"/>
    </row>
    <row r="9" spans="1:6" ht="24" customHeight="1">
      <c r="B9" s="211" t="s">
        <v>54</v>
      </c>
      <c r="C9" s="212"/>
      <c r="D9" s="213"/>
      <c r="E9" s="137"/>
      <c r="F9" s="138"/>
    </row>
    <row r="10" spans="1:6" ht="24" customHeight="1">
      <c r="B10" s="211" t="s">
        <v>55</v>
      </c>
      <c r="C10" s="212"/>
      <c r="D10" s="213"/>
      <c r="E10" s="137"/>
      <c r="F10" s="138"/>
    </row>
    <row r="11" spans="1:6" ht="24" customHeight="1">
      <c r="B11" s="211" t="s">
        <v>56</v>
      </c>
      <c r="C11" s="212"/>
      <c r="D11" s="213"/>
      <c r="E11" s="137"/>
      <c r="F11" s="138"/>
    </row>
    <row r="12" spans="1:6" ht="24" customHeight="1">
      <c r="B12" s="215" t="s">
        <v>57</v>
      </c>
      <c r="C12" s="216"/>
      <c r="D12" s="217"/>
      <c r="E12" s="41">
        <f>SUM(E5:E11)</f>
        <v>0</v>
      </c>
      <c r="F12" s="42"/>
    </row>
    <row r="13" spans="1:6" ht="15" customHeight="1">
      <c r="B13" s="29"/>
      <c r="C13" s="29"/>
      <c r="D13" s="29"/>
      <c r="E13" s="29"/>
      <c r="F13" s="29"/>
    </row>
    <row r="14" spans="1:6" ht="18" customHeight="1">
      <c r="B14" s="29" t="s">
        <v>80</v>
      </c>
      <c r="C14" s="29"/>
      <c r="D14" s="29"/>
      <c r="E14" s="29"/>
      <c r="F14" s="40" t="s">
        <v>92</v>
      </c>
    </row>
    <row r="15" spans="1:6" ht="24" customHeight="1">
      <c r="B15" s="215" t="s">
        <v>47</v>
      </c>
      <c r="C15" s="216"/>
      <c r="D15" s="217"/>
      <c r="E15" s="70" t="s">
        <v>48</v>
      </c>
      <c r="F15" s="70" t="s">
        <v>49</v>
      </c>
    </row>
    <row r="16" spans="1:6" ht="36" customHeight="1">
      <c r="B16" s="220" t="s">
        <v>63</v>
      </c>
      <c r="C16" s="221" t="s">
        <v>59</v>
      </c>
      <c r="D16" s="9" t="s">
        <v>82</v>
      </c>
      <c r="E16" s="67">
        <f>基準額算出内訳及び対象経費支出予定額内訳!G7</f>
        <v>0</v>
      </c>
      <c r="F16" s="139"/>
    </row>
    <row r="17" spans="2:6" ht="36" customHeight="1">
      <c r="B17" s="220"/>
      <c r="C17" s="221"/>
      <c r="D17" s="74" t="s">
        <v>83</v>
      </c>
      <c r="E17" s="67">
        <f>基準額算出内訳及び対象経費支出予定額内訳!G8</f>
        <v>0</v>
      </c>
      <c r="F17" s="139"/>
    </row>
    <row r="18" spans="2:6" ht="36" customHeight="1">
      <c r="B18" s="220"/>
      <c r="C18" s="221"/>
      <c r="D18" s="9" t="s">
        <v>84</v>
      </c>
      <c r="E18" s="67">
        <f>基準額算出内訳及び対象経費支出予定額内訳!G9</f>
        <v>0</v>
      </c>
      <c r="F18" s="139"/>
    </row>
    <row r="19" spans="2:6" ht="36" customHeight="1">
      <c r="B19" s="220"/>
      <c r="C19" s="221"/>
      <c r="D19" s="9" t="s">
        <v>93</v>
      </c>
      <c r="E19" s="67">
        <f>基準額算出内訳及び対象経費支出予定額内訳!G10</f>
        <v>0</v>
      </c>
      <c r="F19" s="139"/>
    </row>
    <row r="20" spans="2:6" ht="36" customHeight="1">
      <c r="B20" s="220"/>
      <c r="C20" s="221"/>
      <c r="D20" s="9" t="s">
        <v>94</v>
      </c>
      <c r="E20" s="67">
        <f>基準額算出内訳及び対象経費支出予定額内訳!G11</f>
        <v>0</v>
      </c>
      <c r="F20" s="139"/>
    </row>
    <row r="21" spans="2:6" ht="24" customHeight="1">
      <c r="B21" s="220"/>
      <c r="C21" s="222" t="s">
        <v>61</v>
      </c>
      <c r="D21" s="222"/>
      <c r="E21" s="41">
        <f>SUM(E16:E20)</f>
        <v>0</v>
      </c>
      <c r="F21" s="70"/>
    </row>
    <row r="22" spans="2:6" ht="24" customHeight="1">
      <c r="B22" s="220"/>
      <c r="C22" s="221" t="s">
        <v>60</v>
      </c>
      <c r="D22" s="140"/>
      <c r="E22" s="137"/>
      <c r="F22" s="138"/>
    </row>
    <row r="23" spans="2:6" ht="24" customHeight="1">
      <c r="B23" s="220"/>
      <c r="C23" s="221"/>
      <c r="D23" s="140"/>
      <c r="E23" s="137"/>
      <c r="F23" s="138"/>
    </row>
    <row r="24" spans="2:6" ht="24" customHeight="1">
      <c r="B24" s="220"/>
      <c r="C24" s="221"/>
      <c r="D24" s="140"/>
      <c r="E24" s="137"/>
      <c r="F24" s="138"/>
    </row>
    <row r="25" spans="2:6" ht="24" customHeight="1">
      <c r="B25" s="220"/>
      <c r="C25" s="221"/>
      <c r="D25" s="140"/>
      <c r="E25" s="137"/>
      <c r="F25" s="138"/>
    </row>
    <row r="26" spans="2:6" ht="24" customHeight="1">
      <c r="B26" s="220"/>
      <c r="C26" s="221"/>
      <c r="D26" s="140"/>
      <c r="E26" s="137"/>
      <c r="F26" s="138"/>
    </row>
    <row r="27" spans="2:6" ht="24" customHeight="1">
      <c r="B27" s="220"/>
      <c r="C27" s="221"/>
      <c r="D27" s="140"/>
      <c r="E27" s="137"/>
      <c r="F27" s="138"/>
    </row>
    <row r="28" spans="2:6" ht="24" customHeight="1">
      <c r="B28" s="220"/>
      <c r="C28" s="222" t="s">
        <v>61</v>
      </c>
      <c r="D28" s="222"/>
      <c r="E28" s="41">
        <f>SUM(E22:E27)</f>
        <v>0</v>
      </c>
      <c r="F28" s="42"/>
    </row>
    <row r="29" spans="2:6" ht="24" customHeight="1">
      <c r="B29" s="215" t="s">
        <v>62</v>
      </c>
      <c r="C29" s="216"/>
      <c r="D29" s="217"/>
      <c r="E29" s="41">
        <f>E21+E28</f>
        <v>0</v>
      </c>
      <c r="F29" s="42"/>
    </row>
    <row r="30" spans="2:6">
      <c r="B30" s="218" t="s">
        <v>65</v>
      </c>
      <c r="C30" s="218"/>
      <c r="D30" s="218"/>
      <c r="E30" s="218"/>
      <c r="F30" s="218"/>
    </row>
    <row r="31" spans="2:6">
      <c r="B31" s="219"/>
      <c r="C31" s="219"/>
      <c r="D31" s="219"/>
      <c r="E31" s="219"/>
      <c r="F31" s="219"/>
    </row>
  </sheetData>
  <sheetProtection algorithmName="SHA-512" hashValue="I4S9m1ir+pxaghN1oK1qXACHlUnd79V6wFfRA4bxG/JV177ntTeZrNvWpWDXOJA2MTI0h39C/6r/Ja3Kpy2irw==" saltValue="l8+aFUO49N7bET3NIIKlfg==" spinCount="100000" sheet="1" objects="1" scenarios="1" selectLockedCells="1"/>
  <mergeCells count="18">
    <mergeCell ref="B29:D29"/>
    <mergeCell ref="B30:F31"/>
    <mergeCell ref="B9:D9"/>
    <mergeCell ref="B10:D10"/>
    <mergeCell ref="B11:D11"/>
    <mergeCell ref="B12:D12"/>
    <mergeCell ref="B15:D15"/>
    <mergeCell ref="B16:B28"/>
    <mergeCell ref="C16:C20"/>
    <mergeCell ref="C21:D21"/>
    <mergeCell ref="C22:C27"/>
    <mergeCell ref="C28:D28"/>
    <mergeCell ref="B8:D8"/>
    <mergeCell ref="B2:F2"/>
    <mergeCell ref="B4:D4"/>
    <mergeCell ref="B5:D5"/>
    <mergeCell ref="B6:D6"/>
    <mergeCell ref="B7:D7"/>
  </mergeCells>
  <phoneticPr fontId="4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"/>
  <sheetViews>
    <sheetView view="pageBreakPreview" zoomScale="90" zoomScaleNormal="100" zoomScaleSheetLayoutView="90" workbookViewId="0">
      <selection activeCell="F9" sqref="F9"/>
    </sheetView>
  </sheetViews>
  <sheetFormatPr defaultRowHeight="13.5"/>
  <cols>
    <col min="1" max="1" width="2.625" style="226" customWidth="1"/>
    <col min="2" max="2" width="11.75" style="226" customWidth="1"/>
    <col min="3" max="3" width="11.375" style="226" customWidth="1"/>
    <col min="4" max="4" width="25.625" style="226" customWidth="1"/>
    <col min="5" max="5" width="15.625" style="249" customWidth="1"/>
    <col min="6" max="6" width="28.5" style="226" customWidth="1"/>
    <col min="7" max="7" width="2.875" style="226" customWidth="1"/>
    <col min="8" max="16384" width="9" style="226"/>
  </cols>
  <sheetData>
    <row r="1" spans="1:8" ht="26.25" customHeight="1">
      <c r="A1" s="223" t="s">
        <v>128</v>
      </c>
      <c r="B1" s="224"/>
      <c r="C1" s="223"/>
      <c r="D1" s="223"/>
      <c r="E1" s="225"/>
      <c r="F1" s="223"/>
    </row>
    <row r="2" spans="1:8" ht="20.25" customHeight="1">
      <c r="A2" s="223"/>
      <c r="B2" s="227" t="s">
        <v>129</v>
      </c>
      <c r="C2" s="227"/>
      <c r="D2" s="227"/>
      <c r="E2" s="227"/>
      <c r="F2" s="227"/>
    </row>
    <row r="3" spans="1:8" ht="21" customHeight="1">
      <c r="A3" s="223"/>
      <c r="B3" s="223"/>
      <c r="C3" s="223"/>
      <c r="D3" s="223"/>
      <c r="E3" s="225"/>
      <c r="F3" s="223"/>
    </row>
    <row r="4" spans="1:8" s="223" customFormat="1" ht="35.1" customHeight="1">
      <c r="B4" s="228" t="s">
        <v>130</v>
      </c>
      <c r="C4" s="228"/>
      <c r="D4" s="229">
        <f>[1]交付申請書!F9</f>
        <v>0</v>
      </c>
      <c r="E4" s="229"/>
      <c r="F4" s="230"/>
    </row>
    <row r="5" spans="1:8" s="223" customFormat="1" ht="35.1" customHeight="1">
      <c r="B5" s="228" t="s">
        <v>131</v>
      </c>
      <c r="C5" s="228"/>
      <c r="D5" s="229">
        <f>[1]交付申請書!F10</f>
        <v>0</v>
      </c>
      <c r="E5" s="229"/>
      <c r="F5" s="230"/>
    </row>
    <row r="6" spans="1:8" s="223" customFormat="1" ht="35.1" customHeight="1">
      <c r="B6" s="228" t="s">
        <v>132</v>
      </c>
      <c r="C6" s="228"/>
      <c r="D6" s="229">
        <f>[1]交付申請書!F11</f>
        <v>0</v>
      </c>
      <c r="E6" s="229"/>
      <c r="F6" s="230"/>
    </row>
    <row r="7" spans="1:8" s="223" customFormat="1" ht="35.1" customHeight="1">
      <c r="B7" s="228" t="s">
        <v>133</v>
      </c>
      <c r="C7" s="228"/>
      <c r="D7" s="229">
        <f>[1]交付申請書!F12</f>
        <v>0</v>
      </c>
      <c r="E7" s="229"/>
      <c r="F7" s="230"/>
    </row>
    <row r="8" spans="1:8" ht="39.950000000000003" customHeight="1">
      <c r="B8" s="228" t="s">
        <v>134</v>
      </c>
      <c r="C8" s="231" t="s">
        <v>135</v>
      </c>
      <c r="D8" s="232"/>
      <c r="E8" s="231" t="s">
        <v>136</v>
      </c>
      <c r="F8" s="233"/>
    </row>
    <row r="9" spans="1:8" ht="39.950000000000003" customHeight="1">
      <c r="B9" s="228"/>
      <c r="C9" s="231" t="s">
        <v>137</v>
      </c>
      <c r="D9" s="232"/>
      <c r="E9" s="231" t="s">
        <v>138</v>
      </c>
      <c r="F9" s="233"/>
      <c r="H9" s="234"/>
    </row>
    <row r="10" spans="1:8" ht="39.950000000000003" customHeight="1">
      <c r="B10" s="228"/>
      <c r="C10" s="231" t="s">
        <v>139</v>
      </c>
      <c r="D10" s="235" t="s">
        <v>140</v>
      </c>
      <c r="E10" s="236"/>
      <c r="F10" s="237"/>
      <c r="H10" s="234"/>
    </row>
    <row r="11" spans="1:8" ht="39.950000000000003" customHeight="1">
      <c r="B11" s="228"/>
      <c r="C11" s="231" t="s">
        <v>141</v>
      </c>
      <c r="D11" s="238" t="s">
        <v>142</v>
      </c>
      <c r="E11" s="239"/>
      <c r="F11" s="240"/>
      <c r="H11" s="234"/>
    </row>
    <row r="12" spans="1:8" ht="19.5" customHeight="1">
      <c r="B12" s="228"/>
      <c r="C12" s="241" t="s">
        <v>143</v>
      </c>
      <c r="D12" s="242"/>
      <c r="E12" s="243"/>
      <c r="F12" s="244"/>
    </row>
    <row r="13" spans="1:8" ht="39.950000000000003" customHeight="1">
      <c r="B13" s="228"/>
      <c r="C13" s="245"/>
      <c r="D13" s="246"/>
      <c r="E13" s="247"/>
      <c r="F13" s="248"/>
    </row>
  </sheetData>
  <sheetProtection algorithmName="SHA-512" hashValue="FgGbHqQU0Hft6hFeIS6D9AePYI9zctj5c25fO3pMvcxCvnaLYy13VSCsEJaaAItd4zwNv7CwXK/ruQUpsuadqQ==" saltValue="5xwszp0DKIB/zmKKX/7Z3A==" spinCount="100000" sheet="1" scenarios="1" selectLockedCells="1"/>
  <mergeCells count="15">
    <mergeCell ref="B7:C7"/>
    <mergeCell ref="D7:F7"/>
    <mergeCell ref="B8:B13"/>
    <mergeCell ref="D10:F10"/>
    <mergeCell ref="D11:F11"/>
    <mergeCell ref="C12:C13"/>
    <mergeCell ref="D12:F12"/>
    <mergeCell ref="D13:F13"/>
    <mergeCell ref="B2:F2"/>
    <mergeCell ref="B4:C4"/>
    <mergeCell ref="D4:F4"/>
    <mergeCell ref="B5:C5"/>
    <mergeCell ref="D5:F5"/>
    <mergeCell ref="B6:C6"/>
    <mergeCell ref="D6:F6"/>
  </mergeCells>
  <phoneticPr fontId="4"/>
  <printOptions horizontalCentered="1"/>
  <pageMargins left="0.35433070866141736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交付申請書</vt:lpstr>
      <vt:lpstr>経費所要額調書</vt:lpstr>
      <vt:lpstr>基準額算出内訳及び対象経費支出予定額内訳</vt:lpstr>
      <vt:lpstr>医療機器積算表</vt:lpstr>
      <vt:lpstr>事業計画書</vt:lpstr>
      <vt:lpstr>収支予算書</vt:lpstr>
      <vt:lpstr>口座振替届</vt:lpstr>
      <vt:lpstr>医療機器積算表!Print_Area</vt:lpstr>
      <vt:lpstr>基準額算出内訳及び対象経費支出予定額内訳!Print_Area</vt:lpstr>
      <vt:lpstr>経費所要額調書!Print_Area</vt:lpstr>
      <vt:lpstr>交付申請書!Print_Area</vt:lpstr>
      <vt:lpstr>口座振替届!Print_Area</vt:lpstr>
      <vt:lpstr>事業計画書!Print_Area</vt:lpstr>
      <vt:lpstr>収支予算書!Print_Area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保健予防係</dc:creator>
  <cp:lastModifiedBy>571725</cp:lastModifiedBy>
  <cp:lastPrinted>2023-06-15T02:51:09Z</cp:lastPrinted>
  <dcterms:created xsi:type="dcterms:W3CDTF">2009-03-10T09:37:17Z</dcterms:created>
  <dcterms:modified xsi:type="dcterms:W3CDTF">2023-12-28T07:24:36Z</dcterms:modified>
</cp:coreProperties>
</file>