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H:\健康対策室共有\！！感染症対策課！！\15_外来対応医療機関確保事業\06 実績報告\1.医療機関への通知\"/>
    </mc:Choice>
  </mc:AlternateContent>
  <xr:revisionPtr revIDLastSave="0" documentId="13_ncr:1_{989AA181-18B9-4F7B-9A74-4BA8B7887282}" xr6:coauthVersionLast="36" xr6:coauthVersionMax="36" xr10:uidLastSave="{00000000-0000-0000-0000-000000000000}"/>
  <bookViews>
    <workbookView xWindow="480" yWindow="285" windowWidth="14700" windowHeight="7905" tabRatio="795" xr2:uid="{00000000-000D-0000-FFFF-FFFF00000000}"/>
  </bookViews>
  <sheets>
    <sheet name="実績報告書" sheetId="43" r:id="rId1"/>
    <sheet name="経費所要額精算書" sheetId="40" r:id="rId2"/>
    <sheet name="基準額算出内訳及び対象経費実支出額等内訳" sheetId="36" r:id="rId3"/>
    <sheet name="医療機器積算表" sheetId="45" r:id="rId4"/>
    <sheet name="収支決算書" sheetId="44" r:id="rId5"/>
    <sheet name="口座振替届" sheetId="46" r:id="rId6"/>
  </sheets>
  <definedNames>
    <definedName name="_xlnm.Print_Area" localSheetId="3">医療機器積算表!$A$1:$K$11</definedName>
    <definedName name="_xlnm.Print_Area" localSheetId="2">基準額算出内訳及び対象経費実支出額等内訳!$A$1:$I$13</definedName>
    <definedName name="_xlnm.Print_Area" localSheetId="1">経費所要額精算書!$A$1:$J$11</definedName>
    <definedName name="_xlnm.Print_Area" localSheetId="5">口座振替届!$A$1:$G$13</definedName>
    <definedName name="_xlnm.Print_Area" localSheetId="0">実績報告書!$A$1:$J$37</definedName>
    <definedName name="_xlnm.Print_Area" localSheetId="4">収支決算書!$A$1:$F$31</definedName>
  </definedNames>
  <calcPr calcId="191029"/>
</workbook>
</file>

<file path=xl/calcChain.xml><?xml version="1.0" encoding="utf-8"?>
<calcChain xmlns="http://schemas.openxmlformats.org/spreadsheetml/2006/main">
  <c r="E5" i="44" l="1"/>
  <c r="I10" i="45" l="1"/>
  <c r="D7" i="46" l="1"/>
  <c r="D6" i="46"/>
  <c r="D5" i="46"/>
  <c r="D4" i="46"/>
  <c r="I9" i="40" l="1"/>
  <c r="I9" i="45" l="1"/>
  <c r="I8" i="45"/>
  <c r="I7" i="45"/>
  <c r="I6" i="45"/>
  <c r="I5" i="45"/>
  <c r="G10" i="36" l="1"/>
  <c r="E28" i="44"/>
  <c r="A8" i="40" l="1"/>
  <c r="G11" i="36" l="1"/>
  <c r="E20" i="44" s="1"/>
  <c r="G8" i="36" l="1"/>
  <c r="E17" i="44" s="1"/>
  <c r="G9" i="36"/>
  <c r="E18" i="44" s="1"/>
  <c r="E19" i="44"/>
  <c r="C9" i="40" l="1"/>
  <c r="G7" i="36" l="1"/>
  <c r="E16" i="44" s="1"/>
  <c r="E21" i="44" s="1"/>
  <c r="E29" i="44" s="1"/>
  <c r="G12" i="36" l="1"/>
  <c r="H7" i="36" s="1"/>
  <c r="E8" i="40" l="1"/>
  <c r="E9" i="40" s="1"/>
  <c r="B8" i="40"/>
  <c r="H12" i="36"/>
  <c r="D8" i="40" l="1"/>
  <c r="D9" i="40" s="1"/>
  <c r="B9" i="40"/>
  <c r="F8" i="40"/>
  <c r="F9" i="40" s="1"/>
  <c r="G8" i="40" l="1"/>
  <c r="G9" i="40" l="1"/>
  <c r="H8" i="40"/>
  <c r="E12" i="44" l="1"/>
  <c r="H9"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富山県</author>
    <author>571725</author>
  </authors>
  <commentList>
    <comment ref="G2" authorId="0" shapeId="0" xr:uid="{00000000-0006-0000-0000-000001000000}">
      <text>
        <r>
          <rPr>
            <b/>
            <sz val="9"/>
            <color indexed="81"/>
            <rFont val="MS P ゴシック"/>
            <family val="3"/>
            <charset val="128"/>
          </rPr>
          <t>記号番号（医療機関として発出する文書に番号を付していない場合は、入力不要）</t>
        </r>
      </text>
    </comment>
    <comment ref="G3" authorId="0" shapeId="0" xr:uid="{00000000-0006-0000-0000-000002000000}">
      <text>
        <r>
          <rPr>
            <b/>
            <sz val="9"/>
            <color indexed="81"/>
            <rFont val="MS P ゴシック"/>
            <family val="3"/>
            <charset val="128"/>
          </rPr>
          <t>提出日</t>
        </r>
      </text>
    </comment>
    <comment ref="F9" authorId="1" shapeId="0" xr:uid="{00000000-0006-0000-0000-000003000000}">
      <text>
        <r>
          <rPr>
            <b/>
            <sz val="9"/>
            <color indexed="81"/>
            <rFont val="MS P ゴシック"/>
            <family val="3"/>
            <charset val="128"/>
          </rPr>
          <t>省略可</t>
        </r>
      </text>
    </comment>
    <comment ref="A16" authorId="0" shapeId="0" xr:uid="{00000000-0006-0000-0000-000004000000}">
      <text>
        <r>
          <rPr>
            <b/>
            <sz val="9"/>
            <color indexed="81"/>
            <rFont val="MS P ゴシック"/>
            <family val="3"/>
            <charset val="128"/>
          </rPr>
          <t>○印に、交付決定通知書に記載のある交付決定日及び文書番号を入力ください。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571725</author>
  </authors>
  <commentList>
    <comment ref="C8" authorId="0" shapeId="0" xr:uid="{00000000-0006-0000-0100-000001000000}">
      <text>
        <r>
          <rPr>
            <b/>
            <sz val="9"/>
            <color indexed="81"/>
            <rFont val="MS P ゴシック"/>
            <family val="3"/>
            <charset val="128"/>
          </rPr>
          <t>特別な事情を除き、原則"0"としてください。</t>
        </r>
      </text>
    </comment>
    <comment ref="I8" authorId="0" shapeId="0" xr:uid="{00000000-0006-0000-0100-000002000000}">
      <text>
        <r>
          <rPr>
            <b/>
            <sz val="9"/>
            <color indexed="81"/>
            <rFont val="MS P ゴシック"/>
            <family val="3"/>
            <charset val="128"/>
          </rPr>
          <t>交付決定通知書に記載のある交付決定額を入力してください。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571725</author>
  </authors>
  <commentList>
    <comment ref="J4" authorId="0" shapeId="0" xr:uid="{00000000-0006-0000-0300-000001000000}">
      <text>
        <r>
          <rPr>
            <b/>
            <sz val="9"/>
            <color indexed="81"/>
            <rFont val="MS P ゴシック"/>
            <family val="3"/>
            <charset val="128"/>
          </rPr>
          <t>【例】令和５年○月
※同じ商品を複数回に分けて購入した場合は、納品が１番遅い月を入力ください。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富山県</author>
    <author>571725</author>
  </authors>
  <commentList>
    <comment ref="E6" authorId="0" shapeId="0" xr:uid="{00000000-0006-0000-0400-000001000000}">
      <text>
        <r>
          <rPr>
            <b/>
            <sz val="9"/>
            <color indexed="81"/>
            <rFont val="MS P ゴシック"/>
            <family val="3"/>
            <charset val="128"/>
          </rPr>
          <t>合計額から県補助金額を引いた額を下記の適当な欄に入力</t>
        </r>
      </text>
    </comment>
    <comment ref="E12" authorId="0" shapeId="0" xr:uid="{00000000-0006-0000-0400-000002000000}">
      <text>
        <r>
          <rPr>
            <b/>
            <sz val="9"/>
            <color indexed="81"/>
            <rFont val="MS P ゴシック"/>
            <family val="3"/>
            <charset val="128"/>
          </rPr>
          <t>別紙１－１「経費所要額精算書」の（A）欄の金額と一致</t>
        </r>
      </text>
    </comment>
    <comment ref="C16" authorId="1" shapeId="0" xr:uid="{00000000-0006-0000-0400-000003000000}">
      <text>
        <r>
          <rPr>
            <b/>
            <sz val="9"/>
            <color indexed="81"/>
            <rFont val="MS P ゴシック"/>
            <family val="3"/>
            <charset val="128"/>
          </rPr>
          <t>補助対象経費は、別紙１－２「基準額算出内訳及び対象経費実支出額等内訳」の各品目の対象経費実支出額と一致</t>
        </r>
      </text>
    </comment>
    <comment ref="C22" authorId="0" shapeId="0" xr:uid="{00000000-0006-0000-0400-000004000000}">
      <text>
        <r>
          <rPr>
            <b/>
            <sz val="9"/>
            <color indexed="81"/>
            <rFont val="MS P ゴシック"/>
            <family val="3"/>
            <charset val="128"/>
          </rPr>
          <t>補助対象外経費は、別紙１－２「基準額算出内訳及び対象経費実支出額等内訳」のうち、対象経費実支出額に含まれないものがある場合に記入
※基本的には発生しないものと考えられる。</t>
        </r>
      </text>
    </comment>
    <comment ref="E29" authorId="0" shapeId="0" xr:uid="{00000000-0006-0000-0400-000005000000}">
      <text>
        <r>
          <rPr>
            <b/>
            <sz val="9"/>
            <color indexed="81"/>
            <rFont val="MS P ゴシック"/>
            <family val="3"/>
            <charset val="128"/>
          </rPr>
          <t>別紙１－１「経費所要額精算書」の（A）欄の金額と一致</t>
        </r>
      </text>
    </comment>
  </commentList>
</comments>
</file>

<file path=xl/sharedStrings.xml><?xml version="1.0" encoding="utf-8"?>
<sst xmlns="http://schemas.openxmlformats.org/spreadsheetml/2006/main" count="132" uniqueCount="116">
  <si>
    <t>備考</t>
    <rPh sb="0" eb="2">
      <t>ビコウ</t>
    </rPh>
    <phoneticPr fontId="4"/>
  </si>
  <si>
    <t>円</t>
    <rPh sb="0" eb="1">
      <t>エン</t>
    </rPh>
    <phoneticPr fontId="4"/>
  </si>
  <si>
    <t>計</t>
    <rPh sb="0" eb="1">
      <t>ケイ</t>
    </rPh>
    <phoneticPr fontId="4"/>
  </si>
  <si>
    <t>単価</t>
    <rPh sb="0" eb="2">
      <t>タンカ</t>
    </rPh>
    <phoneticPr fontId="4"/>
  </si>
  <si>
    <t>金額</t>
    <rPh sb="0" eb="2">
      <t>キンガク</t>
    </rPh>
    <phoneticPr fontId="4"/>
  </si>
  <si>
    <t>品目</t>
    <rPh sb="0" eb="2">
      <t>ヒンモク</t>
    </rPh>
    <phoneticPr fontId="4"/>
  </si>
  <si>
    <t>基準額</t>
    <rPh sb="0" eb="2">
      <t>キジュン</t>
    </rPh>
    <rPh sb="2" eb="3">
      <t>ガク</t>
    </rPh>
    <phoneticPr fontId="4"/>
  </si>
  <si>
    <t>数量</t>
    <rPh sb="0" eb="2">
      <t>スウリョウ</t>
    </rPh>
    <phoneticPr fontId="4"/>
  </si>
  <si>
    <t>名称・規格
（型式）</t>
    <rPh sb="0" eb="2">
      <t>メイショウ</t>
    </rPh>
    <rPh sb="3" eb="5">
      <t>キカク</t>
    </rPh>
    <rPh sb="7" eb="9">
      <t>カタシキ</t>
    </rPh>
    <phoneticPr fontId="4"/>
  </si>
  <si>
    <t>施設名</t>
    <rPh sb="0" eb="2">
      <t>シセツ</t>
    </rPh>
    <rPh sb="2" eb="3">
      <t>メイ</t>
    </rPh>
    <phoneticPr fontId="4"/>
  </si>
  <si>
    <t>総事業費</t>
    <rPh sb="0" eb="1">
      <t>ソウ</t>
    </rPh>
    <rPh sb="1" eb="3">
      <t>ジギョウ</t>
    </rPh>
    <rPh sb="3" eb="4">
      <t>ヒ</t>
    </rPh>
    <phoneticPr fontId="4"/>
  </si>
  <si>
    <t>差引額
(A)－(B)</t>
    <rPh sb="0" eb="2">
      <t>サシヒキ</t>
    </rPh>
    <rPh sb="2" eb="3">
      <t>ガク</t>
    </rPh>
    <phoneticPr fontId="4"/>
  </si>
  <si>
    <t>（Ａ）</t>
    <phoneticPr fontId="4"/>
  </si>
  <si>
    <t>（Ｂ）</t>
    <phoneticPr fontId="4"/>
  </si>
  <si>
    <t>（Ｃ）</t>
    <phoneticPr fontId="4"/>
  </si>
  <si>
    <t>（Ｄ）</t>
    <phoneticPr fontId="4"/>
  </si>
  <si>
    <t>（Ｅ）</t>
    <phoneticPr fontId="4"/>
  </si>
  <si>
    <t>（Ｇ）</t>
    <phoneticPr fontId="4"/>
  </si>
  <si>
    <t>（Ｈ）</t>
    <phoneticPr fontId="4"/>
  </si>
  <si>
    <t>金額</t>
    <rPh sb="0" eb="2">
      <t>キンガク</t>
    </rPh>
    <phoneticPr fontId="4"/>
  </si>
  <si>
    <t>円</t>
    <rPh sb="0" eb="1">
      <t>エン</t>
    </rPh>
    <phoneticPr fontId="4"/>
  </si>
  <si>
    <t>選定額（※）</t>
    <rPh sb="0" eb="2">
      <t>センテイ</t>
    </rPh>
    <rPh sb="2" eb="3">
      <t>ガク</t>
    </rPh>
    <phoneticPr fontId="4"/>
  </si>
  <si>
    <t>区　分</t>
  </si>
  <si>
    <t>金　額</t>
  </si>
  <si>
    <t>備　考</t>
  </si>
  <si>
    <t>県補助金</t>
  </si>
  <si>
    <t>県その他補助金等</t>
  </si>
  <si>
    <t>市町村補助金等</t>
  </si>
  <si>
    <t>その他団体補助金等</t>
  </si>
  <si>
    <t>事業者自己財源額</t>
  </si>
  <si>
    <t>借入金</t>
  </si>
  <si>
    <t>その他</t>
  </si>
  <si>
    <t>計</t>
  </si>
  <si>
    <t>補助対象経費</t>
    <phoneticPr fontId="4"/>
  </si>
  <si>
    <t>補助対象外経費</t>
    <rPh sb="4" eb="5">
      <t>ソト</t>
    </rPh>
    <phoneticPr fontId="4"/>
  </si>
  <si>
    <t>小　計</t>
    <rPh sb="0" eb="1">
      <t>ショウ</t>
    </rPh>
    <rPh sb="2" eb="3">
      <t>ケイ</t>
    </rPh>
    <phoneticPr fontId="4"/>
  </si>
  <si>
    <t>合　計</t>
    <rPh sb="0" eb="1">
      <t>ゴウ</t>
    </rPh>
    <rPh sb="2" eb="3">
      <t>ケイ</t>
    </rPh>
    <phoneticPr fontId="4"/>
  </si>
  <si>
    <t>総　事　業　費</t>
    <rPh sb="0" eb="1">
      <t>ソウ</t>
    </rPh>
    <rPh sb="2" eb="3">
      <t>コト</t>
    </rPh>
    <rPh sb="4" eb="5">
      <t>ギョウ</t>
    </rPh>
    <rPh sb="6" eb="7">
      <t>ヒ</t>
    </rPh>
    <phoneticPr fontId="4"/>
  </si>
  <si>
    <t xml:space="preserve">  </t>
    <phoneticPr fontId="4"/>
  </si>
  <si>
    <t>富山県知事　新田　八朗</t>
    <rPh sb="0" eb="2">
      <t>トヤマ</t>
    </rPh>
    <rPh sb="6" eb="8">
      <t>ニッタ</t>
    </rPh>
    <rPh sb="9" eb="11">
      <t>ハチロウ</t>
    </rPh>
    <phoneticPr fontId="4"/>
  </si>
  <si>
    <t>殿</t>
    <phoneticPr fontId="4"/>
  </si>
  <si>
    <t>　関係書類</t>
    <phoneticPr fontId="4"/>
  </si>
  <si>
    <t>　　　　（注）地方公共団体が事業主体となる場合に限り、ご提出ください。</t>
    <phoneticPr fontId="4"/>
  </si>
  <si>
    <t>選定額
(別紙１－２より算出)</t>
    <rPh sb="0" eb="2">
      <t>センテイ</t>
    </rPh>
    <rPh sb="2" eb="3">
      <t>ガク</t>
    </rPh>
    <rPh sb="5" eb="7">
      <t>ベッシ</t>
    </rPh>
    <rPh sb="12" eb="14">
      <t>サンシュツ</t>
    </rPh>
    <phoneticPr fontId="4"/>
  </si>
  <si>
    <t>令和５年　月　日</t>
    <rPh sb="0" eb="2">
      <t>レイワ</t>
    </rPh>
    <rPh sb="3" eb="4">
      <t>ネン</t>
    </rPh>
    <rPh sb="5" eb="6">
      <t>ガツ</t>
    </rPh>
    <rPh sb="7" eb="8">
      <t>ニチ</t>
    </rPh>
    <phoneticPr fontId="4"/>
  </si>
  <si>
    <t>（医療機関名）</t>
    <rPh sb="1" eb="3">
      <t>イリョウ</t>
    </rPh>
    <rPh sb="3" eb="5">
      <t>キカン</t>
    </rPh>
    <rPh sb="5" eb="6">
      <t>メイ</t>
    </rPh>
    <phoneticPr fontId="4"/>
  </si>
  <si>
    <t>（申請者職氏名）</t>
    <rPh sb="1" eb="4">
      <t>シンセイシャ</t>
    </rPh>
    <rPh sb="4" eb="5">
      <t>ショク</t>
    </rPh>
    <rPh sb="5" eb="7">
      <t>シメイ</t>
    </rPh>
    <phoneticPr fontId="4"/>
  </si>
  <si>
    <t>（法人名等）</t>
    <rPh sb="1" eb="3">
      <t>ホウジン</t>
    </rPh>
    <rPh sb="3" eb="4">
      <t>メイ</t>
    </rPh>
    <rPh sb="4" eb="5">
      <t>トウ</t>
    </rPh>
    <phoneticPr fontId="4"/>
  </si>
  <si>
    <t>（申請者所在地）</t>
    <rPh sb="1" eb="4">
      <t>シンセイシャ</t>
    </rPh>
    <rPh sb="4" eb="7">
      <t>ショザイチ</t>
    </rPh>
    <phoneticPr fontId="4"/>
  </si>
  <si>
    <t>（支出）　</t>
    <rPh sb="1" eb="3">
      <t>シシュツ</t>
    </rPh>
    <phoneticPr fontId="4"/>
  </si>
  <si>
    <t>（収入）　</t>
    <phoneticPr fontId="4"/>
  </si>
  <si>
    <t>患者案内のための看板の設置料</t>
    <rPh sb="0" eb="2">
      <t>カンジャ</t>
    </rPh>
    <rPh sb="2" eb="4">
      <t>アンナイ</t>
    </rPh>
    <rPh sb="8" eb="10">
      <t>カンバン</t>
    </rPh>
    <rPh sb="11" eb="14">
      <t>セッチリョウ</t>
    </rPh>
    <phoneticPr fontId="4"/>
  </si>
  <si>
    <t>ホームページ上に外来対応医療機関であることを明記するための改修費</t>
    <rPh sb="6" eb="7">
      <t>ジョウ</t>
    </rPh>
    <rPh sb="8" eb="10">
      <t>ガイライ</t>
    </rPh>
    <rPh sb="10" eb="12">
      <t>タイオウ</t>
    </rPh>
    <rPh sb="12" eb="14">
      <t>イリョウ</t>
    </rPh>
    <rPh sb="14" eb="16">
      <t>キカン</t>
    </rPh>
    <rPh sb="22" eb="24">
      <t>メイキ</t>
    </rPh>
    <rPh sb="29" eb="32">
      <t>カイシュウヒ</t>
    </rPh>
    <phoneticPr fontId="4"/>
  </si>
  <si>
    <t>換気設備設置のための軽微な改修等の修繕費</t>
    <rPh sb="0" eb="2">
      <t>カンキ</t>
    </rPh>
    <rPh sb="2" eb="4">
      <t>セツビ</t>
    </rPh>
    <rPh sb="4" eb="6">
      <t>セッチ</t>
    </rPh>
    <rPh sb="10" eb="12">
      <t>ケイビ</t>
    </rPh>
    <rPh sb="13" eb="15">
      <t>カイシュウ</t>
    </rPh>
    <rPh sb="15" eb="16">
      <t>トウ</t>
    </rPh>
    <rPh sb="17" eb="20">
      <t>シュウゼンヒ</t>
    </rPh>
    <phoneticPr fontId="4"/>
  </si>
  <si>
    <t>医療機器（パルスオキシメーター等）の購入費</t>
    <rPh sb="0" eb="2">
      <t>イリョウ</t>
    </rPh>
    <rPh sb="2" eb="4">
      <t>キキ</t>
    </rPh>
    <rPh sb="15" eb="16">
      <t>トウ</t>
    </rPh>
    <rPh sb="18" eb="21">
      <t>コウニュウヒ</t>
    </rPh>
    <phoneticPr fontId="4"/>
  </si>
  <si>
    <t>非接触サーモグラフィーカメラ（検温・消毒機能付き等）の購入費</t>
    <rPh sb="0" eb="1">
      <t>ヒ</t>
    </rPh>
    <rPh sb="1" eb="3">
      <t>セッショク</t>
    </rPh>
    <rPh sb="15" eb="17">
      <t>ケンオン</t>
    </rPh>
    <rPh sb="18" eb="20">
      <t>ショウドク</t>
    </rPh>
    <rPh sb="20" eb="22">
      <t>キノウ</t>
    </rPh>
    <rPh sb="22" eb="23">
      <t>ツ</t>
    </rPh>
    <rPh sb="24" eb="25">
      <t>トウ</t>
    </rPh>
    <rPh sb="27" eb="30">
      <t>コウニュウヒ</t>
    </rPh>
    <phoneticPr fontId="4"/>
  </si>
  <si>
    <t>（Ｆ）</t>
    <phoneticPr fontId="4"/>
  </si>
  <si>
    <t>（注２）県費補助所要額について、県費補助基本額に1,000円未満の端数が生じた場合には、これを切り捨てるものとする。</t>
    <rPh sb="1" eb="2">
      <t>チュウ</t>
    </rPh>
    <rPh sb="4" eb="6">
      <t>ケンピ</t>
    </rPh>
    <rPh sb="6" eb="8">
      <t>ホジョ</t>
    </rPh>
    <rPh sb="8" eb="10">
      <t>ショヨウ</t>
    </rPh>
    <rPh sb="10" eb="11">
      <t>ガク</t>
    </rPh>
    <rPh sb="16" eb="18">
      <t>ケンピ</t>
    </rPh>
    <rPh sb="18" eb="20">
      <t>ホジョ</t>
    </rPh>
    <rPh sb="20" eb="22">
      <t>キホン</t>
    </rPh>
    <rPh sb="22" eb="23">
      <t>ガク</t>
    </rPh>
    <rPh sb="29" eb="30">
      <t>エン</t>
    </rPh>
    <rPh sb="30" eb="32">
      <t>ミマン</t>
    </rPh>
    <rPh sb="33" eb="35">
      <t>ハスウ</t>
    </rPh>
    <rPh sb="36" eb="37">
      <t>ショウ</t>
    </rPh>
    <rPh sb="39" eb="41">
      <t>バアイ</t>
    </rPh>
    <rPh sb="47" eb="48">
      <t>キ</t>
    </rPh>
    <rPh sb="49" eb="50">
      <t>ス</t>
    </rPh>
    <phoneticPr fontId="4"/>
  </si>
  <si>
    <t>（単位：円）</t>
    <phoneticPr fontId="4"/>
  </si>
  <si>
    <t>医療機器の購入費</t>
    <rPh sb="0" eb="2">
      <t>イリョウ</t>
    </rPh>
    <rPh sb="2" eb="4">
      <t>キキ</t>
    </rPh>
    <rPh sb="5" eb="8">
      <t>コウニュウヒ</t>
    </rPh>
    <phoneticPr fontId="4"/>
  </si>
  <si>
    <t>非接触サーモグラフィーカメラの購入費</t>
    <rPh sb="0" eb="1">
      <t>ヒ</t>
    </rPh>
    <rPh sb="1" eb="3">
      <t>セッショク</t>
    </rPh>
    <rPh sb="15" eb="18">
      <t>コウニュウヒ</t>
    </rPh>
    <phoneticPr fontId="4"/>
  </si>
  <si>
    <t>（別紙１－１）</t>
    <rPh sb="1" eb="3">
      <t>ベッシ</t>
    </rPh>
    <phoneticPr fontId="4"/>
  </si>
  <si>
    <t>（別紙１－２）</t>
    <rPh sb="1" eb="3">
      <t>ベッシ</t>
    </rPh>
    <phoneticPr fontId="4"/>
  </si>
  <si>
    <t>（別紙１－３）</t>
    <rPh sb="1" eb="3">
      <t>ベッシ</t>
    </rPh>
    <phoneticPr fontId="4"/>
  </si>
  <si>
    <t>備品名</t>
    <rPh sb="0" eb="2">
      <t>ビヒン</t>
    </rPh>
    <rPh sb="2" eb="3">
      <t>メイ</t>
    </rPh>
    <phoneticPr fontId="4"/>
  </si>
  <si>
    <t>単価
（税込）</t>
    <rPh sb="0" eb="2">
      <t>タンカ</t>
    </rPh>
    <rPh sb="4" eb="6">
      <t>ゼイコ</t>
    </rPh>
    <phoneticPr fontId="4"/>
  </si>
  <si>
    <t>金額
（税込）</t>
    <rPh sb="0" eb="2">
      <t>キンガク</t>
    </rPh>
    <rPh sb="4" eb="6">
      <t>ゼイコ</t>
    </rPh>
    <phoneticPr fontId="4"/>
  </si>
  <si>
    <t>（金額合計）</t>
    <rPh sb="1" eb="3">
      <t>キンガク</t>
    </rPh>
    <rPh sb="3" eb="5">
      <t>ゴウケイ</t>
    </rPh>
    <phoneticPr fontId="4"/>
  </si>
  <si>
    <t>　別紙１－３のとおり</t>
    <rPh sb="1" eb="3">
      <t>ベッシ</t>
    </rPh>
    <phoneticPr fontId="4"/>
  </si>
  <si>
    <t>医　療　機　器　購　入　費　積　算　表</t>
    <rPh sb="0" eb="1">
      <t>イ</t>
    </rPh>
    <rPh sb="2" eb="3">
      <t>リョウ</t>
    </rPh>
    <rPh sb="4" eb="5">
      <t>キ</t>
    </rPh>
    <rPh sb="6" eb="7">
      <t>ウツワ</t>
    </rPh>
    <rPh sb="8" eb="9">
      <t>コウ</t>
    </rPh>
    <rPh sb="10" eb="11">
      <t>イ</t>
    </rPh>
    <rPh sb="12" eb="13">
      <t>ヒ</t>
    </rPh>
    <rPh sb="14" eb="15">
      <t>セキ</t>
    </rPh>
    <rPh sb="16" eb="17">
      <t>サン</t>
    </rPh>
    <rPh sb="18" eb="19">
      <t>ヒョウ</t>
    </rPh>
    <phoneticPr fontId="8"/>
  </si>
  <si>
    <t>　　３　医療機器購入費積算表（別紙１－３のとおり）</t>
    <rPh sb="4" eb="6">
      <t>イリョウ</t>
    </rPh>
    <rPh sb="6" eb="8">
      <t>キキ</t>
    </rPh>
    <rPh sb="8" eb="11">
      <t>コウニュウヒ</t>
    </rPh>
    <rPh sb="11" eb="13">
      <t>セキサン</t>
    </rPh>
    <rPh sb="13" eb="14">
      <t>ヒョウ</t>
    </rPh>
    <rPh sb="15" eb="17">
      <t>ベッシ</t>
    </rPh>
    <phoneticPr fontId="4"/>
  </si>
  <si>
    <t>　　　　　　　記入してください。</t>
    <phoneticPr fontId="4"/>
  </si>
  <si>
    <t>　　　令和５年度新型コロナウイルス感染症緊急包括支援事業費県補助金（外来対応
　　　医療機関確保分）実績報告書</t>
    <rPh sb="3" eb="5">
      <t>レイワ</t>
    </rPh>
    <rPh sb="6" eb="8">
      <t>ネンド</t>
    </rPh>
    <rPh sb="8" eb="10">
      <t>シンガタ</t>
    </rPh>
    <rPh sb="17" eb="20">
      <t>カンセンショウ</t>
    </rPh>
    <rPh sb="20" eb="22">
      <t>キンキュウ</t>
    </rPh>
    <rPh sb="22" eb="24">
      <t>ホウカツ</t>
    </rPh>
    <rPh sb="24" eb="26">
      <t>シエン</t>
    </rPh>
    <rPh sb="26" eb="29">
      <t>ジギョウヒ</t>
    </rPh>
    <rPh sb="29" eb="30">
      <t>ケン</t>
    </rPh>
    <rPh sb="30" eb="33">
      <t>ホジョキン</t>
    </rPh>
    <rPh sb="34" eb="36">
      <t>ガイライ</t>
    </rPh>
    <rPh sb="36" eb="38">
      <t>タイオウ</t>
    </rPh>
    <rPh sb="42" eb="44">
      <t>イリョウ</t>
    </rPh>
    <rPh sb="44" eb="46">
      <t>キカン</t>
    </rPh>
    <rPh sb="46" eb="48">
      <t>カクホ</t>
    </rPh>
    <rPh sb="48" eb="49">
      <t>ブン</t>
    </rPh>
    <rPh sb="50" eb="52">
      <t>ジッセキ</t>
    </rPh>
    <rPh sb="52" eb="55">
      <t>ホウコクショ</t>
    </rPh>
    <phoneticPr fontId="8"/>
  </si>
  <si>
    <t>　　２　基準額算出内訳及び対象経費実支出額等内訳（別紙１－２のとおり）</t>
    <rPh sb="4" eb="6">
      <t>キジュン</t>
    </rPh>
    <rPh sb="6" eb="7">
      <t>ガク</t>
    </rPh>
    <rPh sb="7" eb="9">
      <t>サンシュツ</t>
    </rPh>
    <rPh sb="9" eb="11">
      <t>ウチワケ</t>
    </rPh>
    <rPh sb="11" eb="12">
      <t>オヨ</t>
    </rPh>
    <rPh sb="13" eb="15">
      <t>タイショウ</t>
    </rPh>
    <rPh sb="15" eb="17">
      <t>ケイヒ</t>
    </rPh>
    <rPh sb="17" eb="18">
      <t>ジツ</t>
    </rPh>
    <rPh sb="18" eb="20">
      <t>シシュツ</t>
    </rPh>
    <rPh sb="20" eb="21">
      <t>ガク</t>
    </rPh>
    <rPh sb="21" eb="22">
      <t>トウ</t>
    </rPh>
    <rPh sb="22" eb="24">
      <t>ウチワケ</t>
    </rPh>
    <phoneticPr fontId="4"/>
  </si>
  <si>
    <t>　　４　収支決算書（別紙２のとおり）</t>
    <rPh sb="6" eb="8">
      <t>ケッサン</t>
    </rPh>
    <rPh sb="8" eb="9">
      <t>ショ</t>
    </rPh>
    <phoneticPr fontId="4"/>
  </si>
  <si>
    <t>（注１）基準額算出内訳及び対象経費実支出額等内訳については、別紙１－２のとおり。</t>
    <rPh sb="1" eb="2">
      <t>チュウ</t>
    </rPh>
    <rPh sb="4" eb="6">
      <t>キジュン</t>
    </rPh>
    <rPh sb="6" eb="7">
      <t>ガク</t>
    </rPh>
    <rPh sb="7" eb="9">
      <t>サンシュツ</t>
    </rPh>
    <rPh sb="9" eb="10">
      <t>ナイ</t>
    </rPh>
    <rPh sb="10" eb="11">
      <t>ワケ</t>
    </rPh>
    <rPh sb="11" eb="12">
      <t>オヨ</t>
    </rPh>
    <rPh sb="13" eb="15">
      <t>タイショウ</t>
    </rPh>
    <rPh sb="15" eb="17">
      <t>ケイヒ</t>
    </rPh>
    <rPh sb="17" eb="18">
      <t>ジツ</t>
    </rPh>
    <rPh sb="18" eb="20">
      <t>シシュツ</t>
    </rPh>
    <rPh sb="20" eb="21">
      <t>ガク</t>
    </rPh>
    <rPh sb="21" eb="22">
      <t>ナド</t>
    </rPh>
    <rPh sb="22" eb="24">
      <t>ウチワケ</t>
    </rPh>
    <rPh sb="30" eb="32">
      <t>ベッシ</t>
    </rPh>
    <phoneticPr fontId="4"/>
  </si>
  <si>
    <t>（単位：円）</t>
  </si>
  <si>
    <t>備考</t>
    <rPh sb="0" eb="2">
      <t>ビコウ</t>
    </rPh>
    <phoneticPr fontId="4"/>
  </si>
  <si>
    <t>基準額算出内訳及び対象経費実支出額等内訳</t>
    <rPh sb="0" eb="2">
      <t>キジュン</t>
    </rPh>
    <rPh sb="2" eb="3">
      <t>ガク</t>
    </rPh>
    <rPh sb="3" eb="5">
      <t>サンシュツ</t>
    </rPh>
    <rPh sb="5" eb="7">
      <t>ウチワケ</t>
    </rPh>
    <rPh sb="7" eb="8">
      <t>オヨ</t>
    </rPh>
    <rPh sb="9" eb="11">
      <t>タイショウ</t>
    </rPh>
    <rPh sb="11" eb="13">
      <t>ケイヒ</t>
    </rPh>
    <rPh sb="13" eb="14">
      <t>ジツ</t>
    </rPh>
    <rPh sb="14" eb="16">
      <t>シシュツ</t>
    </rPh>
    <rPh sb="16" eb="17">
      <t>ガク</t>
    </rPh>
    <rPh sb="17" eb="18">
      <t>ナド</t>
    </rPh>
    <rPh sb="18" eb="20">
      <t>ウチワケ</t>
    </rPh>
    <phoneticPr fontId="4"/>
  </si>
  <si>
    <t>対象経費実支出額</t>
    <rPh sb="0" eb="2">
      <t>タイショウ</t>
    </rPh>
    <rPh sb="2" eb="4">
      <t>ケイヒ</t>
    </rPh>
    <rPh sb="4" eb="5">
      <t>ジツ</t>
    </rPh>
    <rPh sb="5" eb="7">
      <t>シシュツ</t>
    </rPh>
    <rPh sb="7" eb="8">
      <t>ガク</t>
    </rPh>
    <phoneticPr fontId="4"/>
  </si>
  <si>
    <t>※「選定額」とは、基準額と対象経費実支出額のうち少ない額をいう。</t>
    <rPh sb="2" eb="4">
      <t>センテイ</t>
    </rPh>
    <rPh sb="4" eb="5">
      <t>ガク</t>
    </rPh>
    <rPh sb="9" eb="11">
      <t>キジュン</t>
    </rPh>
    <rPh sb="11" eb="12">
      <t>ガク</t>
    </rPh>
    <rPh sb="17" eb="18">
      <t>ジツ</t>
    </rPh>
    <rPh sb="18" eb="20">
      <t>シシュツ</t>
    </rPh>
    <rPh sb="24" eb="25">
      <t>スク</t>
    </rPh>
    <rPh sb="27" eb="28">
      <t>ガク</t>
    </rPh>
    <phoneticPr fontId="4"/>
  </si>
  <si>
    <t>整備月</t>
    <rPh sb="0" eb="2">
      <t>セイビ</t>
    </rPh>
    <rPh sb="2" eb="3">
      <t>ツキ</t>
    </rPh>
    <phoneticPr fontId="4"/>
  </si>
  <si>
    <t>（別紙２）</t>
    <phoneticPr fontId="4"/>
  </si>
  <si>
    <t>収支決算書</t>
    <rPh sb="2" eb="4">
      <t>ケッサン</t>
    </rPh>
    <rPh sb="4" eb="5">
      <t>ショ</t>
    </rPh>
    <phoneticPr fontId="4"/>
  </si>
  <si>
    <t>　　　　（例）振込がわかる通帳の写し、ネットバンキング振込画面の写し等</t>
    <phoneticPr fontId="4"/>
  </si>
  <si>
    <t>　　６　領収書又は支払い書類の写し等（支払ったことが確認できる資料）</t>
    <phoneticPr fontId="4"/>
  </si>
  <si>
    <t>　　７　検収調書又は納品書の写し等（納品されたことが確認できる資料）</t>
    <phoneticPr fontId="4"/>
  </si>
  <si>
    <t>　　８　設置状況等がわかる現物写真等</t>
    <phoneticPr fontId="4"/>
  </si>
  <si>
    <t>　　９　令和５年度歳入歳出決算書（又は見込書）抄本</t>
    <rPh sb="13" eb="15">
      <t>ケッサン</t>
    </rPh>
    <phoneticPr fontId="4"/>
  </si>
  <si>
    <t>　　　　　　　決算書には、当該事業の補助対象事業に係る額を備考欄に</t>
    <rPh sb="7" eb="9">
      <t>ケッサン</t>
    </rPh>
    <phoneticPr fontId="4"/>
  </si>
  <si>
    <t>　　５　口座振替届（別紙３のとおり）</t>
    <rPh sb="4" eb="6">
      <t>コウザ</t>
    </rPh>
    <rPh sb="6" eb="8">
      <t>フリカエ</t>
    </rPh>
    <rPh sb="8" eb="9">
      <t>トドケ</t>
    </rPh>
    <rPh sb="10" eb="12">
      <t>ベッシ</t>
    </rPh>
    <phoneticPr fontId="4"/>
  </si>
  <si>
    <t>※地方自治体が事業主体となる場合は、上記に係る歳入歳出決算書（又は見込書）の　
　抄本を別途添付すること。</t>
    <rPh sb="27" eb="29">
      <t>ケッサン</t>
    </rPh>
    <phoneticPr fontId="4"/>
  </si>
  <si>
    <t>（別紙３）</t>
    <rPh sb="1" eb="3">
      <t>ベッシ</t>
    </rPh>
    <phoneticPr fontId="4"/>
  </si>
  <si>
    <t>口　座　振　替　届</t>
    <rPh sb="0" eb="1">
      <t>クチ</t>
    </rPh>
    <rPh sb="2" eb="3">
      <t>ザ</t>
    </rPh>
    <rPh sb="4" eb="5">
      <t>ブルイ</t>
    </rPh>
    <rPh sb="6" eb="7">
      <t>テイ</t>
    </rPh>
    <rPh sb="8" eb="9">
      <t>トドケ</t>
    </rPh>
    <phoneticPr fontId="4"/>
  </si>
  <si>
    <t>申請者所在地</t>
    <rPh sb="0" eb="3">
      <t>シンセイシャ</t>
    </rPh>
    <rPh sb="3" eb="6">
      <t>ショザイチ</t>
    </rPh>
    <phoneticPr fontId="4"/>
  </si>
  <si>
    <t>医療機関名</t>
    <rPh sb="0" eb="2">
      <t>イリョウ</t>
    </rPh>
    <rPh sb="2" eb="4">
      <t>キカン</t>
    </rPh>
    <rPh sb="4" eb="5">
      <t>メイ</t>
    </rPh>
    <phoneticPr fontId="4"/>
  </si>
  <si>
    <t>法人名等</t>
    <rPh sb="0" eb="2">
      <t>ホウジン</t>
    </rPh>
    <rPh sb="2" eb="3">
      <t>メイ</t>
    </rPh>
    <rPh sb="3" eb="4">
      <t>トウ</t>
    </rPh>
    <phoneticPr fontId="4"/>
  </si>
  <si>
    <t>申請者職氏名</t>
    <rPh sb="0" eb="3">
      <t>シンセイシャ</t>
    </rPh>
    <rPh sb="3" eb="4">
      <t>ショク</t>
    </rPh>
    <rPh sb="4" eb="6">
      <t>シメイ</t>
    </rPh>
    <phoneticPr fontId="4"/>
  </si>
  <si>
    <t>振込先</t>
    <rPh sb="0" eb="2">
      <t>フリコ</t>
    </rPh>
    <rPh sb="2" eb="3">
      <t>サキ</t>
    </rPh>
    <phoneticPr fontId="4"/>
  </si>
  <si>
    <t>金融機関名</t>
    <rPh sb="0" eb="2">
      <t>キンユウ</t>
    </rPh>
    <rPh sb="2" eb="4">
      <t>キカン</t>
    </rPh>
    <rPh sb="4" eb="5">
      <t>メイ</t>
    </rPh>
    <phoneticPr fontId="4"/>
  </si>
  <si>
    <t>金融機関コード</t>
    <rPh sb="0" eb="2">
      <t>キンユウ</t>
    </rPh>
    <rPh sb="2" eb="4">
      <t>キカン</t>
    </rPh>
    <phoneticPr fontId="4"/>
  </si>
  <si>
    <t>支店名</t>
    <rPh sb="0" eb="3">
      <t>シテンメイ</t>
    </rPh>
    <phoneticPr fontId="4"/>
  </si>
  <si>
    <t>支店コード</t>
    <rPh sb="0" eb="2">
      <t>シテン</t>
    </rPh>
    <phoneticPr fontId="4"/>
  </si>
  <si>
    <t>預金種別</t>
    <rPh sb="0" eb="2">
      <t>ヨキン</t>
    </rPh>
    <rPh sb="2" eb="4">
      <t>シュベツ</t>
    </rPh>
    <phoneticPr fontId="4"/>
  </si>
  <si>
    <t>１　普通預金　　２　当座預金　　３　その他（　　　　　　　　　　　）</t>
    <rPh sb="2" eb="4">
      <t>フツウ</t>
    </rPh>
    <rPh sb="4" eb="6">
      <t>ヨキン</t>
    </rPh>
    <rPh sb="10" eb="12">
      <t>トウザ</t>
    </rPh>
    <rPh sb="12" eb="14">
      <t>ヨキン</t>
    </rPh>
    <rPh sb="20" eb="21">
      <t>タ</t>
    </rPh>
    <phoneticPr fontId="4"/>
  </si>
  <si>
    <t>口座番号</t>
    <rPh sb="0" eb="2">
      <t>コウザ</t>
    </rPh>
    <rPh sb="2" eb="4">
      <t>バンゴウ</t>
    </rPh>
    <phoneticPr fontId="4"/>
  </si>
  <si>
    <t>　</t>
    <phoneticPr fontId="4"/>
  </si>
  <si>
    <r>
      <rPr>
        <sz val="10"/>
        <rFont val="ＭＳ 明朝"/>
        <family val="1"/>
        <charset val="128"/>
      </rPr>
      <t>(フリガナ)</t>
    </r>
    <r>
      <rPr>
        <sz val="12"/>
        <rFont val="ＭＳ 明朝"/>
        <family val="1"/>
        <charset val="128"/>
      </rPr>
      <t xml:space="preserve">
口座名義人</t>
    </r>
    <rPh sb="7" eb="9">
      <t>コウザ</t>
    </rPh>
    <rPh sb="9" eb="11">
      <t>メイギ</t>
    </rPh>
    <rPh sb="11" eb="12">
      <t>ヒト</t>
    </rPh>
    <phoneticPr fontId="4"/>
  </si>
  <si>
    <t>　　１　経費所要額精算書（別紙１－１のとおり）</t>
    <rPh sb="9" eb="12">
      <t>セイサンショ</t>
    </rPh>
    <phoneticPr fontId="4"/>
  </si>
  <si>
    <t>新型コロナウイルス感染症緊急包括支援事業（設備等整備）経費所要額精算書</t>
    <rPh sb="0" eb="2">
      <t>シンガタ</t>
    </rPh>
    <rPh sb="9" eb="14">
      <t>カンセンショウキンキュウ</t>
    </rPh>
    <rPh sb="14" eb="16">
      <t>ホウカツ</t>
    </rPh>
    <rPh sb="16" eb="18">
      <t>シエン</t>
    </rPh>
    <rPh sb="18" eb="20">
      <t>ジギョウ</t>
    </rPh>
    <rPh sb="21" eb="23">
      <t>セツビ</t>
    </rPh>
    <rPh sb="23" eb="24">
      <t>トウ</t>
    </rPh>
    <rPh sb="24" eb="26">
      <t>セイビ</t>
    </rPh>
    <rPh sb="27" eb="29">
      <t>ケイヒ</t>
    </rPh>
    <rPh sb="29" eb="31">
      <t>ショヨウ</t>
    </rPh>
    <rPh sb="31" eb="32">
      <t>ガク</t>
    </rPh>
    <rPh sb="32" eb="35">
      <t>セイサンショ</t>
    </rPh>
    <phoneticPr fontId="4"/>
  </si>
  <si>
    <t>寄付金その他の収入予定額</t>
    <rPh sb="0" eb="3">
      <t>キフキン</t>
    </rPh>
    <rPh sb="5" eb="6">
      <t>タ</t>
    </rPh>
    <rPh sb="7" eb="8">
      <t>オサム</t>
    </rPh>
    <rPh sb="8" eb="9">
      <t>イリ</t>
    </rPh>
    <rPh sb="9" eb="11">
      <t>ヨテイ</t>
    </rPh>
    <rPh sb="11" eb="12">
      <t>ガク</t>
    </rPh>
    <phoneticPr fontId="4"/>
  </si>
  <si>
    <t>県費補助
基本額
(C)、(D)及び(E)のいずれか少ない額</t>
    <rPh sb="0" eb="2">
      <t>ケンピ</t>
    </rPh>
    <rPh sb="2" eb="4">
      <t>ホジョ</t>
    </rPh>
    <rPh sb="5" eb="7">
      <t>キホン</t>
    </rPh>
    <rPh sb="7" eb="8">
      <t>ガク</t>
    </rPh>
    <phoneticPr fontId="4"/>
  </si>
  <si>
    <t>県費補助所要額</t>
    <rPh sb="0" eb="1">
      <t>ケン</t>
    </rPh>
    <rPh sb="1" eb="2">
      <t>ヒ</t>
    </rPh>
    <rPh sb="2" eb="4">
      <t>ホジョ</t>
    </rPh>
    <rPh sb="4" eb="6">
      <t>ショヨウ</t>
    </rPh>
    <rPh sb="6" eb="7">
      <t>ガク</t>
    </rPh>
    <phoneticPr fontId="4"/>
  </si>
  <si>
    <t>県費補助交付決定額</t>
    <rPh sb="0" eb="2">
      <t>ケンピ</t>
    </rPh>
    <rPh sb="2" eb="4">
      <t>ホジョ</t>
    </rPh>
    <rPh sb="4" eb="6">
      <t>コウフ</t>
    </rPh>
    <rPh sb="6" eb="8">
      <t>ケッテイ</t>
    </rPh>
    <rPh sb="8" eb="9">
      <t>ガク</t>
    </rPh>
    <phoneticPr fontId="4"/>
  </si>
  <si>
    <t>交付決定通知書（例）</t>
    <rPh sb="0" eb="2">
      <t>コウフ</t>
    </rPh>
    <rPh sb="2" eb="4">
      <t>ケッテイ</t>
    </rPh>
    <rPh sb="4" eb="6">
      <t>ツウチ</t>
    </rPh>
    <rPh sb="6" eb="7">
      <t>ショ</t>
    </rPh>
    <rPh sb="8" eb="9">
      <t>レイ</t>
    </rPh>
    <phoneticPr fontId="4"/>
  </si>
  <si>
    <t>　令和５年○月○日付け富山県指令健対第○号－○で令和５年度新型コロナウイルス感染症緊急包括支援事業費県補助金（外来対応医療機関確保分）の交付の決定の通知があった新型コロナウイルス感染症緊急包括支援事業について、富山県補助金等交付規則第12条の規定により、その実績を次の関係書類を添えて報告します。</t>
    <rPh sb="55" eb="57">
      <t>ガイライ</t>
    </rPh>
    <rPh sb="57" eb="59">
      <t>タイオウ</t>
    </rPh>
    <rPh sb="59" eb="61">
      <t>イリョウ</t>
    </rPh>
    <rPh sb="61" eb="63">
      <t>キカン</t>
    </rPh>
    <rPh sb="63" eb="65">
      <t>カクホ</t>
    </rPh>
    <rPh sb="65" eb="66">
      <t>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</si>
</sst>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金&quot;#,##0&quot;円&quot;_ ;[Red]\-#,##0\ "/>
    <numFmt numFmtId="177" formatCode="[$-411]ggge&quot;年&quot;m&quot;月&quot;d&quot;日&quot;;@"/>
    <numFmt numFmtId="178" formatCode="#"/>
    <numFmt numFmtId="179" formatCode="#,##0.0;[Red]\-#,##0.0"/>
    <numFmt numFmtId="180" formatCode="&quot;金 &quot;#,###&quot; 円&quot;"/>
  </numFmts>
  <fonts count="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b/>
      <sz val="18"/>
      <name val="ＭＳ ゴシック"/>
      <family val="3"/>
      <charset val="128"/>
    </font>
    <font>
      <sz val="11"/>
      <color theme="1"/>
      <name val="ＭＳ 明朝"/>
      <family val="1"/>
      <charset val="128"/>
    </font>
    <font>
      <sz val="6"/>
      <name val="ＭＳ Ｐゴシック"/>
      <family val="2"/>
      <charset val="128"/>
      <scheme val="minor"/>
    </font>
    <font>
      <b/>
      <sz val="9"/>
      <color indexed="81"/>
      <name val="MS P ゴシック"/>
      <family val="3"/>
      <charset val="128"/>
    </font>
    <font>
      <sz val="12"/>
      <name val="ＭＳ 明朝"/>
      <family val="1"/>
      <charset val="128"/>
    </font>
    <font>
      <sz val="11"/>
      <color rgb="FFFF0000"/>
      <name val="ＭＳ 明朝"/>
      <family val="1"/>
      <charset val="128"/>
    </font>
    <font>
      <strike/>
      <sz val="11"/>
      <name val="ＭＳ 明朝"/>
      <family val="1"/>
      <charset val="128"/>
    </font>
    <font>
      <u/>
      <sz val="11"/>
      <name val="ＭＳ 明朝"/>
      <family val="1"/>
      <charset val="128"/>
    </font>
    <font>
      <sz val="10"/>
      <name val="ＭＳ 明朝"/>
      <family val="1"/>
      <charset val="128"/>
    </font>
    <font>
      <b/>
      <sz val="16"/>
      <name val="ＭＳ 明朝"/>
      <family val="1"/>
      <charset val="128"/>
    </font>
    <font>
      <sz val="10"/>
      <color theme="1"/>
      <name val="ＭＳ 明朝"/>
      <family val="1"/>
      <charset val="128"/>
    </font>
    <font>
      <b/>
      <sz val="12"/>
      <color theme="1"/>
      <name val="ＭＳ 明朝"/>
      <family val="1"/>
      <charset val="128"/>
    </font>
    <font>
      <sz val="12"/>
      <color theme="1"/>
      <name val="ＭＳ 明朝"/>
      <family val="1"/>
      <charset val="128"/>
    </font>
    <font>
      <sz val="9"/>
      <color indexed="81"/>
      <name val="MS P ゴシック"/>
      <family val="3"/>
      <charset val="128"/>
    </font>
    <font>
      <sz val="14"/>
      <name val="ＭＳ 明朝"/>
      <family val="1"/>
      <charset val="128"/>
    </font>
  </fonts>
  <fills count="3">
    <fill>
      <patternFill patternType="none"/>
    </fill>
    <fill>
      <patternFill patternType="gray125"/>
    </fill>
    <fill>
      <patternFill patternType="solid">
        <fgColor theme="8" tint="0.79998168889431442"/>
        <bgColor indexed="64"/>
      </patternFill>
    </fill>
  </fills>
  <borders count="38">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medium">
        <color indexed="64"/>
      </right>
      <top/>
      <bottom style="medium">
        <color indexed="64"/>
      </bottom>
      <diagonal/>
    </border>
  </borders>
  <cellStyleXfs count="8">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3" fillId="0" borderId="0"/>
    <xf numFmtId="0" fontId="3" fillId="0" borderId="0">
      <alignment vertical="center"/>
    </xf>
    <xf numFmtId="0" fontId="1" fillId="0" borderId="0">
      <alignment vertical="center"/>
    </xf>
    <xf numFmtId="0" fontId="3" fillId="0" borderId="0"/>
  </cellStyleXfs>
  <cellXfs count="175">
    <xf numFmtId="0" fontId="0" fillId="0" borderId="0" xfId="0">
      <alignment vertical="center"/>
    </xf>
    <xf numFmtId="38" fontId="5" fillId="0" borderId="0" xfId="1" applyFont="1">
      <alignment vertical="center"/>
    </xf>
    <xf numFmtId="38" fontId="5" fillId="0" borderId="3" xfId="1" applyFont="1" applyBorder="1" applyAlignment="1">
      <alignment horizontal="center" vertical="center" wrapText="1"/>
    </xf>
    <xf numFmtId="38" fontId="5" fillId="0" borderId="1" xfId="1" applyFont="1" applyBorder="1" applyAlignment="1">
      <alignment horizontal="right" vertical="top"/>
    </xf>
    <xf numFmtId="38" fontId="5" fillId="0" borderId="1" xfId="1" applyFont="1" applyBorder="1" applyAlignment="1">
      <alignment horizontal="center" vertical="center" wrapText="1"/>
    </xf>
    <xf numFmtId="38" fontId="5" fillId="0" borderId="4" xfId="1" applyFont="1" applyBorder="1">
      <alignment vertical="center"/>
    </xf>
    <xf numFmtId="38" fontId="5" fillId="0" borderId="3" xfId="1" applyFont="1" applyBorder="1">
      <alignment vertical="center"/>
    </xf>
    <xf numFmtId="38" fontId="5" fillId="0" borderId="0" xfId="1" applyFont="1" applyBorder="1" applyAlignment="1">
      <alignment vertical="top"/>
    </xf>
    <xf numFmtId="38" fontId="5" fillId="0" borderId="0" xfId="1" applyFont="1" applyBorder="1">
      <alignment vertical="center"/>
    </xf>
    <xf numFmtId="38" fontId="5" fillId="0" borderId="3" xfId="1" applyFont="1" applyBorder="1" applyAlignment="1">
      <alignment horizontal="left" vertical="center" wrapText="1"/>
    </xf>
    <xf numFmtId="38" fontId="5" fillId="0" borderId="3" xfId="1" applyFont="1" applyBorder="1" applyAlignment="1">
      <alignment horizontal="right" vertical="center"/>
    </xf>
    <xf numFmtId="0" fontId="5" fillId="0" borderId="0" xfId="0" applyFont="1">
      <alignment vertical="center"/>
    </xf>
    <xf numFmtId="0" fontId="5" fillId="0" borderId="3" xfId="0" applyFont="1" applyBorder="1">
      <alignment vertical="center"/>
    </xf>
    <xf numFmtId="38" fontId="5" fillId="0" borderId="15" xfId="1" applyFont="1" applyBorder="1" applyAlignment="1">
      <alignment horizontal="center" vertical="center"/>
    </xf>
    <xf numFmtId="0" fontId="10" fillId="0" borderId="0" xfId="0" applyFont="1">
      <alignment vertical="center"/>
    </xf>
    <xf numFmtId="0" fontId="5" fillId="0" borderId="0" xfId="0" applyFont="1" applyAlignment="1">
      <alignment horizontal="right" vertical="center"/>
    </xf>
    <xf numFmtId="38" fontId="5" fillId="0" borderId="3" xfId="1" applyFont="1" applyBorder="1" applyAlignment="1">
      <alignment horizontal="right" vertical="center" wrapText="1"/>
    </xf>
    <xf numFmtId="0" fontId="5" fillId="0" borderId="3" xfId="0" applyFont="1" applyBorder="1" applyAlignment="1">
      <alignment horizontal="right" vertical="center" wrapText="1"/>
    </xf>
    <xf numFmtId="0" fontId="5" fillId="0" borderId="0" xfId="4" applyFont="1" applyAlignment="1">
      <alignment vertical="center"/>
    </xf>
    <xf numFmtId="0" fontId="11" fillId="0" borderId="0" xfId="4" applyFont="1" applyAlignment="1">
      <alignment vertical="center"/>
    </xf>
    <xf numFmtId="0" fontId="12" fillId="0" borderId="0" xfId="4" applyFont="1" applyAlignment="1">
      <alignment vertical="center"/>
    </xf>
    <xf numFmtId="0" fontId="5" fillId="0" borderId="0" xfId="4" applyFont="1" applyFill="1" applyAlignment="1">
      <alignment vertical="center" shrinkToFit="1"/>
    </xf>
    <xf numFmtId="0" fontId="5" fillId="0" borderId="0" xfId="4" applyFont="1" applyAlignment="1">
      <alignment vertical="center" wrapText="1"/>
    </xf>
    <xf numFmtId="0" fontId="5" fillId="0" borderId="0" xfId="4" applyFont="1" applyAlignment="1">
      <alignment horizontal="left" vertical="center"/>
    </xf>
    <xf numFmtId="0" fontId="5" fillId="0" borderId="0" xfId="4" applyFont="1" applyAlignment="1">
      <alignment horizontal="centerContinuous" vertical="center"/>
    </xf>
    <xf numFmtId="0" fontId="13" fillId="0" borderId="0" xfId="4" applyFont="1" applyAlignment="1">
      <alignment vertical="center" shrinkToFit="1"/>
    </xf>
    <xf numFmtId="0" fontId="5" fillId="0" borderId="0" xfId="4" applyFont="1" applyBorder="1" applyAlignment="1">
      <alignment vertical="center"/>
    </xf>
    <xf numFmtId="176" fontId="13" fillId="0" borderId="0" xfId="4" applyNumberFormat="1" applyFont="1" applyFill="1" applyBorder="1" applyAlignment="1">
      <alignment vertical="center" shrinkToFit="1"/>
    </xf>
    <xf numFmtId="0" fontId="5" fillId="0" borderId="0" xfId="4" applyFont="1" applyBorder="1" applyAlignment="1">
      <alignment vertical="center" wrapText="1"/>
    </xf>
    <xf numFmtId="0" fontId="5" fillId="0" borderId="0" xfId="4" applyFont="1" applyFill="1" applyAlignment="1">
      <alignment vertical="center" wrapText="1"/>
    </xf>
    <xf numFmtId="0" fontId="5" fillId="0" borderId="0" xfId="4" applyFont="1" applyAlignment="1">
      <alignment vertical="center" wrapText="1"/>
    </xf>
    <xf numFmtId="0" fontId="5" fillId="2" borderId="0" xfId="4" applyFont="1" applyFill="1" applyAlignment="1">
      <alignment vertical="center" shrinkToFit="1"/>
    </xf>
    <xf numFmtId="177" fontId="5" fillId="2" borderId="0" xfId="4" applyNumberFormat="1" applyFont="1" applyFill="1" applyAlignment="1">
      <alignment vertical="center" shrinkToFit="1"/>
    </xf>
    <xf numFmtId="0" fontId="5" fillId="0" borderId="0" xfId="4" applyFont="1" applyFill="1" applyAlignment="1">
      <alignment vertical="center"/>
    </xf>
    <xf numFmtId="0" fontId="5" fillId="0" borderId="0" xfId="4" applyFont="1" applyFill="1" applyAlignment="1">
      <alignment horizontal="centerContinuous" vertical="center"/>
    </xf>
    <xf numFmtId="0" fontId="13" fillId="0" borderId="0" xfId="4" applyFont="1" applyFill="1" applyAlignment="1">
      <alignment vertical="center" shrinkToFit="1"/>
    </xf>
    <xf numFmtId="0" fontId="5" fillId="0" borderId="0" xfId="4" applyFont="1" applyFill="1" applyBorder="1" applyAlignment="1">
      <alignment vertical="center" wrapText="1"/>
    </xf>
    <xf numFmtId="177" fontId="5" fillId="0" borderId="0" xfId="4" applyNumberFormat="1" applyFont="1" applyFill="1" applyAlignment="1">
      <alignment vertical="center" shrinkToFit="1"/>
    </xf>
    <xf numFmtId="0" fontId="5" fillId="2" borderId="0" xfId="4" applyFont="1" applyFill="1" applyAlignment="1">
      <alignment vertical="center"/>
    </xf>
    <xf numFmtId="38" fontId="5" fillId="0" borderId="3" xfId="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3" xfId="0" applyFont="1" applyBorder="1" applyAlignment="1">
      <alignment horizontal="center" vertical="center" wrapText="1"/>
    </xf>
    <xf numFmtId="38" fontId="5" fillId="0" borderId="1" xfId="1" applyFont="1" applyBorder="1" applyAlignment="1">
      <alignment horizontal="center" vertical="center"/>
    </xf>
    <xf numFmtId="38" fontId="6" fillId="0" borderId="0" xfId="1" applyFont="1" applyAlignment="1">
      <alignment horizontal="center" vertical="center"/>
    </xf>
    <xf numFmtId="38" fontId="5" fillId="0" borderId="3" xfId="1" applyFont="1" applyBorder="1" applyAlignment="1">
      <alignment horizontal="center" vertical="center"/>
    </xf>
    <xf numFmtId="38" fontId="14" fillId="0" borderId="3" xfId="1"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78" fontId="5" fillId="0" borderId="14" xfId="0" applyNumberFormat="1" applyFont="1" applyFill="1" applyBorder="1" applyAlignment="1">
      <alignment vertical="center" wrapText="1"/>
    </xf>
    <xf numFmtId="38" fontId="5" fillId="0" borderId="15" xfId="1" applyFont="1" applyFill="1" applyBorder="1">
      <alignment vertical="center"/>
    </xf>
    <xf numFmtId="38" fontId="5" fillId="0" borderId="15" xfId="1" applyFont="1" applyBorder="1">
      <alignment vertical="center"/>
    </xf>
    <xf numFmtId="0" fontId="5" fillId="0" borderId="16" xfId="0" applyFont="1" applyBorder="1" applyAlignment="1">
      <alignment horizontal="center" vertical="center"/>
    </xf>
    <xf numFmtId="38" fontId="5" fillId="0" borderId="5" xfId="1" applyFont="1" applyBorder="1">
      <alignment vertical="center"/>
    </xf>
    <xf numFmtId="0" fontId="7" fillId="0" borderId="0" xfId="6" applyFont="1" applyFill="1">
      <alignment vertical="center"/>
    </xf>
    <xf numFmtId="0" fontId="7" fillId="0" borderId="0" xfId="6" applyFont="1" applyFill="1" applyAlignment="1">
      <alignment horizontal="center" vertical="center"/>
    </xf>
    <xf numFmtId="0" fontId="7" fillId="0" borderId="0" xfId="6" applyFont="1" applyFill="1" applyBorder="1" applyAlignment="1">
      <alignment vertical="center"/>
    </xf>
    <xf numFmtId="0" fontId="16" fillId="0" borderId="22" xfId="6" applyFont="1" applyFill="1" applyBorder="1" applyAlignment="1">
      <alignment horizontal="center" vertical="center" shrinkToFit="1"/>
    </xf>
    <xf numFmtId="0" fontId="16" fillId="0" borderId="23" xfId="6" applyFont="1" applyFill="1" applyBorder="1" applyAlignment="1">
      <alignment horizontal="center" vertical="center" shrinkToFit="1"/>
    </xf>
    <xf numFmtId="0" fontId="16" fillId="0" borderId="23" xfId="6" applyFont="1" applyFill="1" applyBorder="1" applyAlignment="1">
      <alignment horizontal="center" vertical="center" wrapText="1" shrinkToFit="1"/>
    </xf>
    <xf numFmtId="0" fontId="16" fillId="0" borderId="24" xfId="6" applyFont="1" applyFill="1" applyBorder="1" applyAlignment="1">
      <alignment horizontal="center" vertical="center" wrapText="1" shrinkToFit="1"/>
    </xf>
    <xf numFmtId="0" fontId="7" fillId="0" borderId="0" xfId="6" applyFont="1" applyFill="1" applyBorder="1">
      <alignment vertical="center"/>
    </xf>
    <xf numFmtId="38" fontId="7" fillId="0" borderId="0" xfId="1" applyFont="1" applyFill="1">
      <alignment vertical="center"/>
    </xf>
    <xf numFmtId="0" fontId="16" fillId="0" borderId="0" xfId="6" applyFont="1" applyFill="1" applyBorder="1" applyAlignment="1">
      <alignment horizontal="center" vertical="center" wrapText="1"/>
    </xf>
    <xf numFmtId="0" fontId="16" fillId="0" borderId="0" xfId="6" applyFont="1" applyFill="1" applyBorder="1" applyAlignment="1">
      <alignment horizontal="left" vertical="center"/>
    </xf>
    <xf numFmtId="38" fontId="17" fillId="0" borderId="30" xfId="1" applyFont="1" applyFill="1" applyBorder="1" applyAlignment="1">
      <alignment vertical="center"/>
    </xf>
    <xf numFmtId="38" fontId="18" fillId="0" borderId="0" xfId="1" applyFont="1" applyFill="1" applyBorder="1" applyAlignment="1">
      <alignment vertical="center"/>
    </xf>
    <xf numFmtId="0" fontId="7" fillId="0" borderId="0" xfId="6" applyFont="1" applyFill="1" applyBorder="1" applyAlignment="1">
      <alignment vertical="top" wrapText="1"/>
    </xf>
    <xf numFmtId="0" fontId="7" fillId="0" borderId="0" xfId="6" applyFont="1">
      <alignment vertical="center"/>
    </xf>
    <xf numFmtId="38" fontId="5" fillId="2" borderId="15" xfId="1" applyFont="1" applyFill="1" applyBorder="1" applyProtection="1">
      <alignment vertical="center"/>
      <protection locked="0"/>
    </xf>
    <xf numFmtId="38" fontId="5" fillId="2" borderId="3" xfId="1" applyFont="1" applyFill="1" applyBorder="1" applyAlignment="1" applyProtection="1">
      <alignment horizontal="left" vertical="center" wrapText="1"/>
      <protection locked="0"/>
    </xf>
    <xf numFmtId="38" fontId="5" fillId="2" borderId="3" xfId="1" applyFont="1" applyFill="1" applyBorder="1" applyAlignment="1" applyProtection="1">
      <alignment horizontal="right" vertical="center"/>
      <protection locked="0"/>
    </xf>
    <xf numFmtId="0" fontId="7" fillId="0" borderId="0" xfId="6" applyFont="1" applyFill="1" applyBorder="1" applyAlignment="1" applyProtection="1">
      <alignment vertical="center"/>
      <protection locked="0"/>
    </xf>
    <xf numFmtId="38" fontId="7" fillId="2" borderId="12" xfId="1" applyFont="1" applyFill="1" applyBorder="1" applyAlignment="1" applyProtection="1">
      <alignment vertical="center"/>
      <protection locked="0"/>
    </xf>
    <xf numFmtId="179" fontId="7" fillId="2" borderId="12" xfId="1" applyNumberFormat="1" applyFont="1" applyFill="1" applyBorder="1" applyAlignment="1" applyProtection="1">
      <alignment vertical="center"/>
      <protection locked="0"/>
    </xf>
    <xf numFmtId="38" fontId="7" fillId="0" borderId="12" xfId="1" applyFont="1" applyFill="1" applyBorder="1" applyAlignment="1" applyProtection="1">
      <alignment vertical="center"/>
      <protection locked="0"/>
    </xf>
    <xf numFmtId="38" fontId="7" fillId="2" borderId="26" xfId="1" applyFont="1" applyFill="1" applyBorder="1" applyAlignment="1" applyProtection="1">
      <alignment vertical="center"/>
      <protection locked="0"/>
    </xf>
    <xf numFmtId="0" fontId="7" fillId="0" borderId="0" xfId="6" applyFont="1" applyFill="1" applyBorder="1" applyProtection="1">
      <alignment vertical="center"/>
      <protection locked="0"/>
    </xf>
    <xf numFmtId="38" fontId="7" fillId="0" borderId="0" xfId="1" applyFont="1" applyFill="1" applyProtection="1">
      <alignment vertical="center"/>
      <protection locked="0"/>
    </xf>
    <xf numFmtId="0" fontId="7" fillId="0" borderId="0" xfId="6" applyFont="1" applyFill="1" applyProtection="1">
      <alignment vertical="center"/>
      <protection locked="0"/>
    </xf>
    <xf numFmtId="38" fontId="7" fillId="2" borderId="3" xfId="1" applyFont="1" applyFill="1" applyBorder="1" applyAlignment="1" applyProtection="1">
      <alignment vertical="center"/>
      <protection locked="0"/>
    </xf>
    <xf numFmtId="179" fontId="7" fillId="2" borderId="3" xfId="1" applyNumberFormat="1" applyFont="1" applyFill="1" applyBorder="1" applyAlignment="1" applyProtection="1">
      <alignment vertical="center"/>
      <protection locked="0"/>
    </xf>
    <xf numFmtId="38" fontId="7" fillId="0" borderId="3" xfId="1" applyFont="1" applyFill="1" applyBorder="1" applyAlignment="1" applyProtection="1">
      <alignment vertical="center"/>
      <protection locked="0"/>
    </xf>
    <xf numFmtId="38" fontId="7" fillId="2" borderId="27" xfId="1" applyFont="1" applyFill="1" applyBorder="1" applyAlignment="1" applyProtection="1">
      <alignment vertical="center"/>
      <protection locked="0"/>
    </xf>
    <xf numFmtId="38" fontId="7" fillId="2" borderId="28" xfId="1" applyFont="1" applyFill="1" applyBorder="1" applyAlignment="1" applyProtection="1">
      <alignment vertical="center"/>
      <protection locked="0"/>
    </xf>
    <xf numFmtId="38" fontId="7" fillId="2" borderId="5" xfId="1" applyFont="1" applyFill="1" applyBorder="1" applyProtection="1">
      <alignment vertical="center"/>
      <protection locked="0"/>
    </xf>
    <xf numFmtId="179" fontId="7" fillId="2" borderId="5" xfId="1" applyNumberFormat="1" applyFont="1" applyFill="1" applyBorder="1" applyProtection="1">
      <alignment vertical="center"/>
      <protection locked="0"/>
    </xf>
    <xf numFmtId="38" fontId="7" fillId="0" borderId="5" xfId="1" applyFont="1" applyFill="1" applyBorder="1" applyAlignment="1" applyProtection="1">
      <alignment vertical="center"/>
      <protection locked="0"/>
    </xf>
    <xf numFmtId="38" fontId="7" fillId="2" borderId="17" xfId="1" applyFont="1" applyFill="1" applyBorder="1" applyAlignment="1" applyProtection="1">
      <alignment vertical="center"/>
      <protection locked="0"/>
    </xf>
    <xf numFmtId="38" fontId="5" fillId="2" borderId="3" xfId="1" applyFont="1" applyFill="1" applyBorder="1" applyAlignment="1" applyProtection="1">
      <alignment horizontal="right" vertical="center" wrapText="1"/>
      <protection locked="0"/>
    </xf>
    <xf numFmtId="0" fontId="5" fillId="2" borderId="3" xfId="0" applyFont="1" applyFill="1" applyBorder="1" applyAlignment="1" applyProtection="1">
      <alignment horizontal="right" vertical="center" wrapText="1"/>
      <protection locked="0"/>
    </xf>
    <xf numFmtId="0" fontId="5" fillId="2" borderId="3"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left" vertical="center" wrapText="1"/>
      <protection locked="0"/>
    </xf>
    <xf numFmtId="0" fontId="5" fillId="0" borderId="0" xfId="4" applyFont="1" applyFill="1" applyAlignment="1">
      <alignment vertical="center" wrapText="1"/>
    </xf>
    <xf numFmtId="0" fontId="5" fillId="0" borderId="8" xfId="0" applyFont="1" applyBorder="1">
      <alignment vertical="center"/>
    </xf>
    <xf numFmtId="0" fontId="5" fillId="0" borderId="13" xfId="0" applyFont="1" applyBorder="1">
      <alignment vertical="center"/>
    </xf>
    <xf numFmtId="0" fontId="5" fillId="0" borderId="32" xfId="0" applyFont="1" applyBorder="1">
      <alignment vertical="center"/>
    </xf>
    <xf numFmtId="0" fontId="5" fillId="0" borderId="0" xfId="7" applyFont="1" applyAlignment="1">
      <alignment vertical="center"/>
    </xf>
    <xf numFmtId="0" fontId="5" fillId="0" borderId="0" xfId="7" applyFont="1" applyBorder="1" applyAlignment="1">
      <alignment vertical="center"/>
    </xf>
    <xf numFmtId="0" fontId="5" fillId="0" borderId="0" xfId="7" applyFont="1" applyAlignment="1"/>
    <xf numFmtId="0" fontId="10" fillId="0" borderId="3" xfId="7" applyFont="1" applyBorder="1" applyAlignment="1">
      <alignment horizontal="center" vertical="center"/>
    </xf>
    <xf numFmtId="0" fontId="5" fillId="0" borderId="0" xfId="7" applyFont="1" applyAlignment="1" applyProtection="1">
      <protection locked="0"/>
    </xf>
    <xf numFmtId="0" fontId="5" fillId="0" borderId="0" xfId="7" applyFont="1" applyBorder="1" applyAlignment="1"/>
    <xf numFmtId="0" fontId="5" fillId="0" borderId="0" xfId="0" applyFont="1" applyBorder="1">
      <alignment vertical="center"/>
    </xf>
    <xf numFmtId="49" fontId="5" fillId="2" borderId="3" xfId="7" applyNumberFormat="1" applyFont="1" applyFill="1" applyBorder="1" applyAlignment="1" applyProtection="1">
      <alignment horizontal="left" vertical="center" indent="1"/>
      <protection locked="0"/>
    </xf>
    <xf numFmtId="0" fontId="5" fillId="2" borderId="19" xfId="7" applyFont="1" applyFill="1" applyBorder="1" applyAlignment="1" applyProtection="1">
      <alignment horizontal="left" vertical="center" indent="1"/>
      <protection locked="0"/>
    </xf>
    <xf numFmtId="180" fontId="5" fillId="0" borderId="0" xfId="4" applyNumberFormat="1" applyFont="1" applyAlignment="1">
      <alignment vertical="center"/>
    </xf>
    <xf numFmtId="0" fontId="5" fillId="0" borderId="9"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7" xfId="0" applyFont="1" applyBorder="1">
      <alignment vertical="center"/>
    </xf>
    <xf numFmtId="38" fontId="5" fillId="2" borderId="1" xfId="1" applyFont="1" applyFill="1" applyBorder="1" applyProtection="1">
      <alignment vertical="center"/>
      <protection locked="0"/>
    </xf>
    <xf numFmtId="0" fontId="10" fillId="0" borderId="0" xfId="7" applyFont="1" applyAlignment="1" applyProtection="1">
      <alignment vertical="center"/>
      <protection locked="0"/>
    </xf>
    <xf numFmtId="0" fontId="20" fillId="0" borderId="0" xfId="4" applyFont="1" applyAlignment="1">
      <alignment horizontal="center" vertical="center"/>
    </xf>
    <xf numFmtId="177" fontId="5" fillId="2" borderId="0" xfId="4" applyNumberFormat="1" applyFont="1" applyFill="1" applyAlignment="1" applyProtection="1">
      <alignment horizontal="right" vertical="center" shrinkToFit="1"/>
      <protection locked="0"/>
    </xf>
    <xf numFmtId="0" fontId="5" fillId="2" borderId="0" xfId="4" applyFont="1" applyFill="1" applyAlignment="1" applyProtection="1">
      <alignment horizontal="right" vertical="center" shrinkToFit="1"/>
      <protection locked="0"/>
    </xf>
    <xf numFmtId="0" fontId="5" fillId="2" borderId="0" xfId="4" applyFont="1" applyFill="1" applyAlignment="1" applyProtection="1">
      <alignment vertical="center" wrapText="1"/>
      <protection locked="0"/>
    </xf>
    <xf numFmtId="0" fontId="5" fillId="0" borderId="0" xfId="4" applyFont="1" applyAlignment="1">
      <alignment vertical="center" wrapText="1"/>
    </xf>
    <xf numFmtId="0" fontId="5" fillId="0" borderId="0" xfId="4" applyFont="1" applyFill="1" applyAlignment="1">
      <alignment horizontal="left" vertical="center" shrinkToFit="1"/>
    </xf>
    <xf numFmtId="0" fontId="5" fillId="2" borderId="0" xfId="4" applyFont="1" applyFill="1" applyAlignment="1" applyProtection="1">
      <alignment horizontal="left" vertical="center" shrinkToFit="1"/>
      <protection locked="0"/>
    </xf>
    <xf numFmtId="0" fontId="5" fillId="0" borderId="0" xfId="4" applyFont="1" applyAlignment="1">
      <alignment horizontal="distributed" vertical="center"/>
    </xf>
    <xf numFmtId="0" fontId="5" fillId="0" borderId="6" xfId="0" applyFont="1" applyBorder="1" applyAlignment="1">
      <alignment horizontal="center" vertical="center"/>
    </xf>
    <xf numFmtId="0" fontId="5" fillId="0" borderId="31" xfId="0" applyFont="1" applyBorder="1" applyAlignment="1">
      <alignment horizontal="center" vertical="center"/>
    </xf>
    <xf numFmtId="0" fontId="5" fillId="0" borderId="10" xfId="0" applyFont="1" applyBorder="1" applyAlignment="1">
      <alignment horizontal="center" vertical="center"/>
    </xf>
    <xf numFmtId="0" fontId="15" fillId="0" borderId="0" xfId="0" applyFont="1" applyAlignment="1">
      <alignment horizontal="center" vertical="center"/>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38" fontId="5" fillId="0" borderId="1" xfId="1" applyFont="1" applyBorder="1" applyAlignment="1">
      <alignment horizontal="right" vertical="center"/>
    </xf>
    <xf numFmtId="38" fontId="5" fillId="0" borderId="15" xfId="1" applyFont="1" applyBorder="1" applyAlignment="1">
      <alignment horizontal="right" vertical="center"/>
    </xf>
    <xf numFmtId="38" fontId="5" fillId="0" borderId="12" xfId="1" applyFont="1" applyBorder="1" applyAlignment="1">
      <alignment horizontal="right" vertical="center"/>
    </xf>
    <xf numFmtId="38" fontId="5" fillId="0" borderId="1" xfId="1" applyFont="1" applyBorder="1" applyAlignment="1">
      <alignment horizontal="center" vertical="center"/>
    </xf>
    <xf numFmtId="38" fontId="5" fillId="0" borderId="12" xfId="1" applyFont="1" applyBorder="1" applyAlignment="1">
      <alignment horizontal="center" vertical="center"/>
    </xf>
    <xf numFmtId="38" fontId="6" fillId="0" borderId="0" xfId="1" applyFont="1" applyAlignment="1">
      <alignment horizontal="center" vertical="center"/>
    </xf>
    <xf numFmtId="38" fontId="5" fillId="0" borderId="3" xfId="1" applyFont="1" applyBorder="1" applyAlignment="1">
      <alignment horizontal="center" vertical="center"/>
    </xf>
    <xf numFmtId="38" fontId="5" fillId="0" borderId="18" xfId="1" applyFont="1" applyBorder="1" applyAlignment="1">
      <alignment horizontal="left" vertical="center" wrapText="1"/>
    </xf>
    <xf numFmtId="38" fontId="5" fillId="0" borderId="2" xfId="1" applyFont="1" applyBorder="1" applyAlignment="1">
      <alignment horizontal="left" vertical="center" wrapText="1"/>
    </xf>
    <xf numFmtId="38" fontId="5" fillId="0" borderId="19" xfId="1" applyFont="1" applyBorder="1" applyAlignment="1">
      <alignment horizontal="left" vertical="center" wrapText="1"/>
    </xf>
    <xf numFmtId="38" fontId="7" fillId="0" borderId="8" xfId="1" applyFont="1" applyFill="1" applyBorder="1" applyAlignment="1">
      <alignment horizontal="right" vertical="center" wrapText="1"/>
    </xf>
    <xf numFmtId="38" fontId="7" fillId="0" borderId="9" xfId="1" applyFont="1" applyFill="1" applyBorder="1" applyAlignment="1">
      <alignment horizontal="right" vertical="center" wrapText="1"/>
    </xf>
    <xf numFmtId="0" fontId="7" fillId="0" borderId="0" xfId="6" applyFont="1" applyFill="1" applyAlignment="1">
      <alignment horizontal="center" vertical="center"/>
    </xf>
    <xf numFmtId="0" fontId="16" fillId="0" borderId="23" xfId="6" applyFont="1" applyFill="1" applyBorder="1" applyAlignment="1">
      <alignment horizontal="center" vertical="center" shrinkToFit="1"/>
    </xf>
    <xf numFmtId="0" fontId="16" fillId="0" borderId="25" xfId="6" applyFont="1" applyFill="1" applyBorder="1" applyAlignment="1" applyProtection="1">
      <alignment horizontal="center" vertical="center" wrapText="1"/>
      <protection locked="0"/>
    </xf>
    <xf numFmtId="0" fontId="16" fillId="0" borderId="29" xfId="6" applyFont="1" applyFill="1" applyBorder="1" applyAlignment="1" applyProtection="1">
      <alignment horizontal="center" vertical="center"/>
      <protection locked="0"/>
    </xf>
    <xf numFmtId="0" fontId="16" fillId="0" borderId="16" xfId="6" applyFont="1" applyFill="1" applyBorder="1" applyAlignment="1" applyProtection="1">
      <alignment horizontal="center" vertical="center"/>
      <protection locked="0"/>
    </xf>
    <xf numFmtId="0" fontId="16" fillId="2" borderId="12" xfId="6" applyFont="1" applyFill="1" applyBorder="1" applyAlignment="1" applyProtection="1">
      <alignment horizontal="left" vertical="center"/>
      <protection locked="0"/>
    </xf>
    <xf numFmtId="0" fontId="16" fillId="2" borderId="3" xfId="6" applyFont="1" applyFill="1" applyBorder="1" applyAlignment="1" applyProtection="1">
      <alignment horizontal="left" vertical="center"/>
      <protection locked="0"/>
    </xf>
    <xf numFmtId="0" fontId="16" fillId="2" borderId="5" xfId="6" applyFont="1" applyFill="1" applyBorder="1" applyAlignment="1" applyProtection="1">
      <alignment horizontal="left" vertical="center"/>
      <protection locked="0"/>
    </xf>
    <xf numFmtId="0" fontId="5" fillId="0" borderId="18" xfId="0" applyFont="1" applyBorder="1" applyAlignment="1">
      <alignment vertical="center" wrapText="1"/>
    </xf>
    <xf numFmtId="0" fontId="5" fillId="0" borderId="2" xfId="0" applyFont="1" applyBorder="1" applyAlignment="1">
      <alignment vertical="center" wrapText="1"/>
    </xf>
    <xf numFmtId="0" fontId="5" fillId="0" borderId="19" xfId="0" applyFont="1" applyBorder="1" applyAlignment="1">
      <alignment vertical="center" wrapText="1"/>
    </xf>
    <xf numFmtId="0" fontId="5" fillId="0" borderId="0" xfId="0" applyFont="1" applyAlignment="1">
      <alignment horizontal="center" vertical="center"/>
    </xf>
    <xf numFmtId="0" fontId="5" fillId="0" borderId="1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1" xfId="0" applyFont="1" applyBorder="1" applyAlignment="1">
      <alignment vertical="center" wrapText="1"/>
    </xf>
    <xf numFmtId="0" fontId="5" fillId="0" borderId="0" xfId="0" applyFont="1" applyAlignment="1">
      <alignment vertical="center" wrapText="1"/>
    </xf>
    <xf numFmtId="0" fontId="5" fillId="0" borderId="3" xfId="0" applyFont="1" applyBorder="1" applyAlignment="1">
      <alignment horizontal="center" vertical="center" textRotation="255" wrapText="1"/>
    </xf>
    <xf numFmtId="0" fontId="5" fillId="0" borderId="3" xfId="0" applyFont="1" applyBorder="1" applyAlignment="1">
      <alignment horizontal="center" vertical="distributed" textRotation="255" wrapText="1"/>
    </xf>
    <xf numFmtId="0" fontId="5" fillId="0" borderId="3" xfId="0" applyFont="1" applyBorder="1" applyAlignment="1">
      <alignment horizontal="center" vertical="center" wrapText="1"/>
    </xf>
    <xf numFmtId="0" fontId="10" fillId="0" borderId="3" xfId="7" applyFont="1" applyBorder="1" applyAlignment="1">
      <alignment horizontal="center" vertical="center"/>
    </xf>
    <xf numFmtId="178" fontId="5" fillId="0" borderId="2" xfId="7" applyNumberFormat="1" applyFont="1" applyBorder="1" applyAlignment="1">
      <alignment horizontal="left" vertical="center" indent="1"/>
    </xf>
    <xf numFmtId="178" fontId="5" fillId="0" borderId="19" xfId="7" applyNumberFormat="1" applyFont="1" applyBorder="1" applyAlignment="1">
      <alignment horizontal="left" vertical="center" indent="1"/>
    </xf>
    <xf numFmtId="0" fontId="5" fillId="2" borderId="18" xfId="7" applyFont="1" applyFill="1" applyBorder="1" applyAlignment="1" applyProtection="1">
      <alignment horizontal="left" vertical="center" indent="1"/>
      <protection locked="0"/>
    </xf>
    <xf numFmtId="0" fontId="5" fillId="2" borderId="2" xfId="7" applyFont="1" applyFill="1" applyBorder="1" applyAlignment="1" applyProtection="1">
      <alignment horizontal="left" vertical="center" indent="1"/>
      <protection locked="0"/>
    </xf>
    <xf numFmtId="0" fontId="5" fillId="2" borderId="19" xfId="7" applyFont="1" applyFill="1" applyBorder="1" applyAlignment="1" applyProtection="1">
      <alignment horizontal="left" vertical="center" indent="1"/>
      <protection locked="0"/>
    </xf>
    <xf numFmtId="49" fontId="5" fillId="2" borderId="18" xfId="7" applyNumberFormat="1" applyFont="1" applyFill="1" applyBorder="1" applyAlignment="1" applyProtection="1">
      <alignment horizontal="left" vertical="center" indent="1"/>
      <protection locked="0"/>
    </xf>
    <xf numFmtId="49" fontId="5" fillId="2" borderId="2" xfId="7" applyNumberFormat="1" applyFont="1" applyFill="1" applyBorder="1" applyAlignment="1" applyProtection="1">
      <alignment horizontal="left" vertical="center" indent="1"/>
      <protection locked="0"/>
    </xf>
    <xf numFmtId="49" fontId="5" fillId="2" borderId="19" xfId="7" applyNumberFormat="1" applyFont="1" applyFill="1" applyBorder="1" applyAlignment="1" applyProtection="1">
      <alignment horizontal="left" vertical="center" indent="1"/>
      <protection locked="0"/>
    </xf>
    <xf numFmtId="0" fontId="10" fillId="0" borderId="1" xfId="7" applyFont="1" applyBorder="1" applyAlignment="1">
      <alignment horizontal="center" vertical="center" wrapText="1"/>
    </xf>
    <xf numFmtId="0" fontId="10" fillId="0" borderId="12" xfId="7" applyFont="1" applyBorder="1" applyAlignment="1">
      <alignment horizontal="center" vertical="center"/>
    </xf>
    <xf numFmtId="0" fontId="5" fillId="2" borderId="33" xfId="7" applyFont="1" applyFill="1" applyBorder="1" applyAlignment="1" applyProtection="1">
      <alignment horizontal="left" vertical="center" indent="1"/>
      <protection locked="0"/>
    </xf>
    <xf numFmtId="0" fontId="5" fillId="2" borderId="34" xfId="7" applyFont="1" applyFill="1" applyBorder="1" applyAlignment="1" applyProtection="1">
      <alignment horizontal="left" vertical="center" indent="1"/>
      <protection locked="0"/>
    </xf>
    <xf numFmtId="0" fontId="5" fillId="2" borderId="35" xfId="7" applyFont="1" applyFill="1" applyBorder="1" applyAlignment="1" applyProtection="1">
      <alignment horizontal="left" vertical="center" indent="1"/>
      <protection locked="0"/>
    </xf>
    <xf numFmtId="0" fontId="5" fillId="2" borderId="11" xfId="7" applyFont="1" applyFill="1" applyBorder="1" applyAlignment="1" applyProtection="1">
      <alignment horizontal="left" vertical="center" indent="1"/>
      <protection locked="0"/>
    </xf>
    <xf numFmtId="0" fontId="5" fillId="2" borderId="36" xfId="7" applyFont="1" applyFill="1" applyBorder="1" applyAlignment="1" applyProtection="1">
      <alignment horizontal="left" vertical="center" indent="1"/>
      <protection locked="0"/>
    </xf>
    <xf numFmtId="0" fontId="5" fillId="2" borderId="20" xfId="7" applyFont="1" applyFill="1" applyBorder="1" applyAlignment="1" applyProtection="1">
      <alignment horizontal="left" vertical="center" indent="1"/>
      <protection locked="0"/>
    </xf>
    <xf numFmtId="0" fontId="20" fillId="0" borderId="0" xfId="7" applyFont="1" applyAlignment="1">
      <alignment horizontal="center" vertical="center"/>
    </xf>
  </cellXfs>
  <cellStyles count="8">
    <cellStyle name="桁区切り" xfId="1" builtinId="6"/>
    <cellStyle name="桁区切り 2" xfId="3" xr:uid="{00000000-0005-0000-0000-000001000000}"/>
    <cellStyle name="標準" xfId="0" builtinId="0"/>
    <cellStyle name="標準 2" xfId="2" xr:uid="{00000000-0005-0000-0000-000003000000}"/>
    <cellStyle name="標準 2 2" xfId="4" xr:uid="{00000000-0005-0000-0000-000004000000}"/>
    <cellStyle name="標準 2 3" xfId="6" xr:uid="{00000000-0005-0000-0000-000005000000}"/>
    <cellStyle name="標準 5" xfId="7" xr:uid="{00000000-0005-0000-0000-000006000000}"/>
    <cellStyle name="標準 7" xfId="5" xr:uid="{00000000-0005-0000-0000-000007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114300</xdr:colOff>
      <xdr:row>0</xdr:row>
      <xdr:rowOff>76200</xdr:rowOff>
    </xdr:from>
    <xdr:to>
      <xdr:col>12</xdr:col>
      <xdr:colOff>361950</xdr:colOff>
      <xdr:row>3</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486525" y="76200"/>
          <a:ext cx="1619250" cy="666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a:t>
          </a:r>
          <a:endParaRPr kumimoji="1" lang="en-US" altLang="ja-JP" sz="1400" b="1"/>
        </a:p>
        <a:p>
          <a:r>
            <a:rPr kumimoji="1" lang="ja-JP" altLang="en-US" sz="1400" b="1"/>
            <a:t>入力ください。</a:t>
          </a:r>
          <a:endParaRPr kumimoji="1" lang="en-US" altLang="ja-JP" sz="1400" b="1"/>
        </a:p>
      </xdr:txBody>
    </xdr:sp>
    <xdr:clientData/>
  </xdr:twoCellAnchor>
  <xdr:twoCellAnchor editAs="oneCell">
    <xdr:from>
      <xdr:col>10</xdr:col>
      <xdr:colOff>180975</xdr:colOff>
      <xdr:row>19</xdr:row>
      <xdr:rowOff>171450</xdr:rowOff>
    </xdr:from>
    <xdr:to>
      <xdr:col>17</xdr:col>
      <xdr:colOff>367335</xdr:colOff>
      <xdr:row>35</xdr:row>
      <xdr:rowOff>116898</xdr:rowOff>
    </xdr:to>
    <xdr:pic>
      <xdr:nvPicPr>
        <xdr:cNvPr id="3" name="図 2">
          <a:extLst>
            <a:ext uri="{FF2B5EF4-FFF2-40B4-BE49-F238E27FC236}">
              <a16:creationId xmlns:a16="http://schemas.microsoft.com/office/drawing/2014/main" id="{8A0C2439-3AB1-439C-B2F0-581F18D6A520}"/>
            </a:ext>
          </a:extLst>
        </xdr:cNvPr>
        <xdr:cNvPicPr>
          <a:picLocks noChangeAspect="1"/>
        </xdr:cNvPicPr>
      </xdr:nvPicPr>
      <xdr:blipFill>
        <a:blip xmlns:r="http://schemas.openxmlformats.org/officeDocument/2006/relationships" r:embed="rId1"/>
        <a:stretch>
          <a:fillRect/>
        </a:stretch>
      </xdr:blipFill>
      <xdr:spPr>
        <a:xfrm>
          <a:off x="6553200" y="4514850"/>
          <a:ext cx="4986960" cy="3603048"/>
        </a:xfrm>
        <a:prstGeom prst="rect">
          <a:avLst/>
        </a:prstGeom>
      </xdr:spPr>
    </xdr:pic>
    <xdr:clientData/>
  </xdr:twoCellAnchor>
  <xdr:twoCellAnchor>
    <xdr:from>
      <xdr:col>10</xdr:col>
      <xdr:colOff>247650</xdr:colOff>
      <xdr:row>20</xdr:row>
      <xdr:rowOff>133350</xdr:rowOff>
    </xdr:from>
    <xdr:to>
      <xdr:col>12</xdr:col>
      <xdr:colOff>542925</xdr:colOff>
      <xdr:row>22</xdr:row>
      <xdr:rowOff>123825</xdr:rowOff>
    </xdr:to>
    <xdr:sp macro="" textlink="">
      <xdr:nvSpPr>
        <xdr:cNvPr id="4" name="角丸四角形 3">
          <a:extLst>
            <a:ext uri="{FF2B5EF4-FFF2-40B4-BE49-F238E27FC236}">
              <a16:creationId xmlns:a16="http://schemas.microsoft.com/office/drawing/2014/main" id="{375AC5C4-F1BE-430A-8F84-11E57289523D}"/>
            </a:ext>
          </a:extLst>
        </xdr:cNvPr>
        <xdr:cNvSpPr/>
      </xdr:nvSpPr>
      <xdr:spPr>
        <a:xfrm>
          <a:off x="6619875" y="4705350"/>
          <a:ext cx="1666875" cy="4476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266700</xdr:colOff>
      <xdr:row>30</xdr:row>
      <xdr:rowOff>219075</xdr:rowOff>
    </xdr:from>
    <xdr:to>
      <xdr:col>12</xdr:col>
      <xdr:colOff>561975</xdr:colOff>
      <xdr:row>32</xdr:row>
      <xdr:rowOff>209550</xdr:rowOff>
    </xdr:to>
    <xdr:sp macro="" textlink="">
      <xdr:nvSpPr>
        <xdr:cNvPr id="5" name="角丸四角形 3">
          <a:extLst>
            <a:ext uri="{FF2B5EF4-FFF2-40B4-BE49-F238E27FC236}">
              <a16:creationId xmlns:a16="http://schemas.microsoft.com/office/drawing/2014/main" id="{5EFF0BD9-2D53-440C-A1A1-23AC27A7D1D4}"/>
            </a:ext>
          </a:extLst>
        </xdr:cNvPr>
        <xdr:cNvSpPr/>
      </xdr:nvSpPr>
      <xdr:spPr>
        <a:xfrm>
          <a:off x="6638925" y="7077075"/>
          <a:ext cx="1666875" cy="4476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523875</xdr:colOff>
      <xdr:row>20</xdr:row>
      <xdr:rowOff>219075</xdr:rowOff>
    </xdr:from>
    <xdr:to>
      <xdr:col>14</xdr:col>
      <xdr:colOff>333375</xdr:colOff>
      <xdr:row>23</xdr:row>
      <xdr:rowOff>28575</xdr:rowOff>
    </xdr:to>
    <xdr:sp macro="" textlink="">
      <xdr:nvSpPr>
        <xdr:cNvPr id="6" name="テキスト ボックス 5">
          <a:extLst>
            <a:ext uri="{FF2B5EF4-FFF2-40B4-BE49-F238E27FC236}">
              <a16:creationId xmlns:a16="http://schemas.microsoft.com/office/drawing/2014/main" id="{C0D9ECDD-191B-4961-BC92-D9B91BEB15F1}"/>
            </a:ext>
          </a:extLst>
        </xdr:cNvPr>
        <xdr:cNvSpPr txBox="1"/>
      </xdr:nvSpPr>
      <xdr:spPr>
        <a:xfrm>
          <a:off x="8267700" y="4791075"/>
          <a:ext cx="118110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←文書番号</a:t>
          </a:r>
        </a:p>
      </xdr:txBody>
    </xdr:sp>
    <xdr:clientData/>
  </xdr:twoCellAnchor>
  <xdr:twoCellAnchor>
    <xdr:from>
      <xdr:col>12</xdr:col>
      <xdr:colOff>533400</xdr:colOff>
      <xdr:row>31</xdr:row>
      <xdr:rowOff>66675</xdr:rowOff>
    </xdr:from>
    <xdr:to>
      <xdr:col>14</xdr:col>
      <xdr:colOff>342900</xdr:colOff>
      <xdr:row>33</xdr:row>
      <xdr:rowOff>104775</xdr:rowOff>
    </xdr:to>
    <xdr:sp macro="" textlink="">
      <xdr:nvSpPr>
        <xdr:cNvPr id="7" name="テキスト ボックス 6">
          <a:extLst>
            <a:ext uri="{FF2B5EF4-FFF2-40B4-BE49-F238E27FC236}">
              <a16:creationId xmlns:a16="http://schemas.microsoft.com/office/drawing/2014/main" id="{D54AFD76-4098-42F2-9A54-B31973A4AA78}"/>
            </a:ext>
          </a:extLst>
        </xdr:cNvPr>
        <xdr:cNvSpPr txBox="1"/>
      </xdr:nvSpPr>
      <xdr:spPr>
        <a:xfrm>
          <a:off x="8277225" y="7153275"/>
          <a:ext cx="118110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←交付決定日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200025</xdr:colOff>
      <xdr:row>0</xdr:row>
      <xdr:rowOff>180975</xdr:rowOff>
    </xdr:from>
    <xdr:to>
      <xdr:col>13</xdr:col>
      <xdr:colOff>323850</xdr:colOff>
      <xdr:row>3</xdr:row>
      <xdr:rowOff>114301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039725" y="180975"/>
          <a:ext cx="2181225" cy="695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a:t>
          </a:r>
          <a:endParaRPr kumimoji="1" lang="en-US" altLang="ja-JP" sz="1400" b="1"/>
        </a:p>
        <a:p>
          <a:r>
            <a:rPr kumimoji="1" lang="ja-JP" altLang="en-US" sz="1400" b="1"/>
            <a:t>入力ください。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123824</xdr:colOff>
      <xdr:row>0</xdr:row>
      <xdr:rowOff>161925</xdr:rowOff>
    </xdr:from>
    <xdr:to>
      <xdr:col>14</xdr:col>
      <xdr:colOff>295274</xdr:colOff>
      <xdr:row>3</xdr:row>
      <xdr:rowOff>66675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801224" y="161925"/>
          <a:ext cx="3343275"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青色のセルのみ入力ください。</a:t>
          </a:r>
          <a:endParaRPr kumimoji="1" lang="en-US" altLang="ja-JP" sz="1400" b="1"/>
        </a:p>
        <a:p>
          <a:r>
            <a:rPr kumimoji="1" lang="en-US" altLang="ja-JP" sz="1200" b="0"/>
            <a:t>※</a:t>
          </a:r>
          <a:r>
            <a:rPr kumimoji="1" lang="ja-JP" altLang="en-US" sz="1200" b="0"/>
            <a:t>該当がなければ空欄のままで構いません。</a:t>
          </a:r>
          <a:endParaRPr kumimoji="1" lang="en-US" altLang="ja-JP" sz="12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133350</xdr:colOff>
      <xdr:row>0</xdr:row>
      <xdr:rowOff>114299</xdr:rowOff>
    </xdr:from>
    <xdr:to>
      <xdr:col>15</xdr:col>
      <xdr:colOff>371475</xdr:colOff>
      <xdr:row>3</xdr:row>
      <xdr:rowOff>276225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362825" y="114299"/>
          <a:ext cx="3486150" cy="847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青色のセルのみ入力ください。</a:t>
          </a:r>
          <a:endParaRPr kumimoji="1" lang="en-US" altLang="ja-JP" sz="1400" b="1"/>
        </a:p>
        <a:p>
          <a:r>
            <a:rPr kumimoji="1" lang="en-US" altLang="ja-JP" sz="1400" b="0"/>
            <a:t>※</a:t>
          </a:r>
          <a:r>
            <a:rPr kumimoji="1" lang="ja-JP" altLang="en-US" sz="1400" b="0"/>
            <a:t>行が足りない場合は、他の行をコピーして挿入してください。</a:t>
          </a:r>
        </a:p>
        <a:p>
          <a:endParaRPr kumimoji="1" lang="ja-JP" altLang="en-US" sz="1400" b="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142875</xdr:colOff>
      <xdr:row>1</xdr:row>
      <xdr:rowOff>9525</xdr:rowOff>
    </xdr:from>
    <xdr:to>
      <xdr:col>9</xdr:col>
      <xdr:colOff>666750</xdr:colOff>
      <xdr:row>3</xdr:row>
      <xdr:rowOff>190501</xdr:rowOff>
    </xdr:to>
    <xdr:sp macro="" textlink="">
      <xdr:nvSpPr>
        <xdr:cNvPr id="5" name="テキスト ボックス 4">
          <a:extLst>
            <a:ext uri="{FF2B5EF4-FFF2-40B4-BE49-F238E27FC236}">
              <a16:creationId xmlns:a16="http://schemas.microsoft.com/office/drawing/2014/main" id="{7B475DB3-104E-4582-865D-7099A35CA437}"/>
            </a:ext>
          </a:extLst>
        </xdr:cNvPr>
        <xdr:cNvSpPr txBox="1"/>
      </xdr:nvSpPr>
      <xdr:spPr>
        <a:xfrm>
          <a:off x="6705600" y="200025"/>
          <a:ext cx="2181225" cy="695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a:t>
          </a:r>
          <a:endParaRPr kumimoji="1" lang="en-US" altLang="ja-JP" sz="1400" b="1"/>
        </a:p>
        <a:p>
          <a:r>
            <a:rPr kumimoji="1" lang="ja-JP" altLang="en-US" sz="1400" b="1"/>
            <a:t>入力ください。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169333</xdr:colOff>
      <xdr:row>9</xdr:row>
      <xdr:rowOff>42334</xdr:rowOff>
    </xdr:from>
    <xdr:to>
      <xdr:col>7</xdr:col>
      <xdr:colOff>560916</xdr:colOff>
      <xdr:row>9</xdr:row>
      <xdr:rowOff>412751</xdr:rowOff>
    </xdr:to>
    <xdr:sp macro="" textlink="">
      <xdr:nvSpPr>
        <xdr:cNvPr id="2" name="楕円 1">
          <a:extLst>
            <a:ext uri="{FF2B5EF4-FFF2-40B4-BE49-F238E27FC236}">
              <a16:creationId xmlns:a16="http://schemas.microsoft.com/office/drawing/2014/main" id="{00000000-0008-0000-0500-000002000000}"/>
            </a:ext>
          </a:extLst>
        </xdr:cNvPr>
        <xdr:cNvSpPr/>
      </xdr:nvSpPr>
      <xdr:spPr>
        <a:xfrm>
          <a:off x="7683500" y="3651251"/>
          <a:ext cx="391583" cy="3704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137582</xdr:colOff>
      <xdr:row>0</xdr:row>
      <xdr:rowOff>116417</xdr:rowOff>
    </xdr:from>
    <xdr:to>
      <xdr:col>10</xdr:col>
      <xdr:colOff>255057</xdr:colOff>
      <xdr:row>2</xdr:row>
      <xdr:rowOff>219076</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7651749" y="116417"/>
          <a:ext cx="2181225" cy="695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a:t>
          </a:r>
          <a:endParaRPr kumimoji="1" lang="en-US" altLang="ja-JP" sz="1400" b="1"/>
        </a:p>
        <a:p>
          <a:r>
            <a:rPr kumimoji="1" lang="ja-JP" altLang="en-US" sz="1400" b="1"/>
            <a:t>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2:P38"/>
  <sheetViews>
    <sheetView tabSelected="1" view="pageBreakPreview" zoomScaleNormal="100" zoomScaleSheetLayoutView="100" workbookViewId="0">
      <selection activeCell="G2" sqref="G2:I2"/>
    </sheetView>
  </sheetViews>
  <sheetFormatPr defaultColWidth="9" defaultRowHeight="18" customHeight="1"/>
  <cols>
    <col min="1" max="9" width="9" style="18"/>
    <col min="10" max="10" width="2.625" style="33" customWidth="1"/>
    <col min="11" max="16384" width="9" style="18"/>
  </cols>
  <sheetData>
    <row r="2" spans="1:12" ht="18" customHeight="1">
      <c r="G2" s="113"/>
      <c r="H2" s="113"/>
      <c r="I2" s="113"/>
      <c r="J2" s="21"/>
      <c r="K2" s="31"/>
      <c r="L2" s="19"/>
    </row>
    <row r="3" spans="1:12" ht="18" customHeight="1">
      <c r="G3" s="112" t="s">
        <v>44</v>
      </c>
      <c r="H3" s="112"/>
      <c r="I3" s="112"/>
      <c r="J3" s="37"/>
      <c r="K3" s="32"/>
    </row>
    <row r="4" spans="1:12" ht="18" customHeight="1">
      <c r="A4" s="18" t="s">
        <v>38</v>
      </c>
      <c r="B4" s="20"/>
    </row>
    <row r="5" spans="1:12" ht="18" customHeight="1">
      <c r="A5" s="116" t="s">
        <v>39</v>
      </c>
      <c r="B5" s="116"/>
      <c r="C5" s="116"/>
      <c r="D5" s="18" t="s">
        <v>40</v>
      </c>
      <c r="G5" s="33"/>
      <c r="H5" s="33"/>
      <c r="I5" s="33"/>
    </row>
    <row r="6" spans="1:12" ht="18" customHeight="1">
      <c r="B6" s="20"/>
      <c r="G6" s="33"/>
      <c r="H6" s="33"/>
      <c r="I6" s="33"/>
    </row>
    <row r="7" spans="1:12" ht="18" customHeight="1">
      <c r="D7" s="118" t="s">
        <v>48</v>
      </c>
      <c r="E7" s="118"/>
      <c r="F7" s="117"/>
      <c r="G7" s="117"/>
      <c r="H7" s="117"/>
      <c r="I7" s="117"/>
      <c r="J7" s="21"/>
      <c r="K7" s="38"/>
    </row>
    <row r="8" spans="1:12" ht="18" customHeight="1">
      <c r="D8" s="118" t="s">
        <v>45</v>
      </c>
      <c r="E8" s="118"/>
      <c r="F8" s="117"/>
      <c r="G8" s="117"/>
      <c r="H8" s="117"/>
      <c r="I8" s="117"/>
      <c r="J8" s="21"/>
      <c r="K8" s="38"/>
    </row>
    <row r="9" spans="1:12" ht="18" customHeight="1">
      <c r="D9" s="118" t="s">
        <v>47</v>
      </c>
      <c r="E9" s="118"/>
      <c r="F9" s="117"/>
      <c r="G9" s="117"/>
      <c r="H9" s="117"/>
      <c r="I9" s="117"/>
      <c r="J9" s="21"/>
      <c r="K9" s="38"/>
    </row>
    <row r="10" spans="1:12" ht="18" customHeight="1">
      <c r="D10" s="118" t="s">
        <v>46</v>
      </c>
      <c r="E10" s="118"/>
      <c r="F10" s="117"/>
      <c r="G10" s="117"/>
      <c r="H10" s="117"/>
      <c r="I10" s="117"/>
      <c r="J10" s="21"/>
      <c r="K10" s="38"/>
    </row>
    <row r="12" spans="1:12" ht="18" customHeight="1">
      <c r="A12" s="115" t="s">
        <v>72</v>
      </c>
      <c r="B12" s="115"/>
      <c r="C12" s="115"/>
      <c r="D12" s="115"/>
      <c r="E12" s="115"/>
      <c r="F12" s="115"/>
      <c r="G12" s="115"/>
      <c r="H12" s="115"/>
      <c r="I12" s="115"/>
      <c r="J12" s="115"/>
      <c r="K12" s="30"/>
    </row>
    <row r="13" spans="1:12" ht="18" customHeight="1">
      <c r="A13" s="115"/>
      <c r="B13" s="115"/>
      <c r="C13" s="115"/>
      <c r="D13" s="115"/>
      <c r="E13" s="115"/>
      <c r="F13" s="115"/>
      <c r="G13" s="115"/>
      <c r="H13" s="115"/>
      <c r="I13" s="115"/>
      <c r="J13" s="115"/>
      <c r="K13" s="30"/>
    </row>
    <row r="14" spans="1:12" ht="18" customHeight="1">
      <c r="A14" s="115"/>
      <c r="B14" s="115"/>
      <c r="C14" s="115"/>
      <c r="D14" s="115"/>
      <c r="E14" s="115"/>
      <c r="F14" s="115"/>
      <c r="G14" s="115"/>
      <c r="H14" s="115"/>
      <c r="I14" s="115"/>
      <c r="J14" s="115"/>
      <c r="K14" s="30"/>
    </row>
    <row r="16" spans="1:12" ht="18" customHeight="1">
      <c r="A16" s="114" t="s">
        <v>115</v>
      </c>
      <c r="B16" s="114"/>
      <c r="C16" s="114"/>
      <c r="D16" s="114"/>
      <c r="E16" s="114"/>
      <c r="F16" s="114"/>
      <c r="G16" s="114"/>
      <c r="H16" s="114"/>
      <c r="I16" s="114"/>
      <c r="J16" s="114"/>
      <c r="K16" s="29"/>
    </row>
    <row r="17" spans="1:16" ht="18" customHeight="1">
      <c r="A17" s="114"/>
      <c r="B17" s="114"/>
      <c r="C17" s="114"/>
      <c r="D17" s="114"/>
      <c r="E17" s="114"/>
      <c r="F17" s="114"/>
      <c r="G17" s="114"/>
      <c r="H17" s="114"/>
      <c r="I17" s="114"/>
      <c r="J17" s="114"/>
      <c r="K17" s="29"/>
    </row>
    <row r="18" spans="1:16" ht="18" customHeight="1">
      <c r="A18" s="114"/>
      <c r="B18" s="114"/>
      <c r="C18" s="114"/>
      <c r="D18" s="114"/>
      <c r="E18" s="114"/>
      <c r="F18" s="114"/>
      <c r="G18" s="114"/>
      <c r="H18" s="114"/>
      <c r="I18" s="114"/>
      <c r="J18" s="114"/>
      <c r="K18" s="29"/>
    </row>
    <row r="19" spans="1:16" ht="18" customHeight="1">
      <c r="A19" s="114"/>
      <c r="B19" s="114"/>
      <c r="C19" s="114"/>
      <c r="D19" s="114"/>
      <c r="E19" s="114"/>
      <c r="F19" s="114"/>
      <c r="G19" s="114"/>
      <c r="H19" s="114"/>
      <c r="I19" s="114"/>
      <c r="J19" s="114"/>
      <c r="K19" s="29"/>
      <c r="M19" s="111" t="s">
        <v>114</v>
      </c>
      <c r="N19" s="111"/>
      <c r="O19" s="111"/>
      <c r="P19" s="111"/>
    </row>
    <row r="20" spans="1:16" ht="18" customHeight="1">
      <c r="A20" s="92"/>
      <c r="B20" s="92"/>
      <c r="C20" s="92"/>
      <c r="D20" s="92"/>
      <c r="E20" s="92"/>
      <c r="F20" s="92"/>
      <c r="G20" s="92"/>
      <c r="H20" s="92"/>
      <c r="I20" s="92"/>
      <c r="J20" s="92"/>
      <c r="K20" s="92"/>
      <c r="M20" s="111"/>
      <c r="N20" s="111"/>
      <c r="O20" s="111"/>
      <c r="P20" s="111"/>
    </row>
    <row r="22" spans="1:16" ht="18" customHeight="1">
      <c r="B22" s="105"/>
      <c r="C22" s="105"/>
    </row>
    <row r="24" spans="1:16" ht="18" customHeight="1">
      <c r="A24" s="23" t="s">
        <v>41</v>
      </c>
      <c r="B24" s="24"/>
      <c r="C24" s="24"/>
      <c r="D24" s="24"/>
      <c r="E24" s="23"/>
      <c r="F24" s="24"/>
      <c r="G24" s="24"/>
      <c r="H24" s="24"/>
      <c r="I24" s="24"/>
      <c r="J24" s="34"/>
      <c r="K24" s="24"/>
    </row>
    <row r="25" spans="1:16" ht="18" customHeight="1">
      <c r="A25" s="18" t="s">
        <v>108</v>
      </c>
    </row>
    <row r="26" spans="1:16" ht="18" customHeight="1">
      <c r="A26" s="18" t="s">
        <v>73</v>
      </c>
      <c r="B26" s="25"/>
      <c r="C26" s="25"/>
      <c r="D26" s="25"/>
      <c r="E26" s="25"/>
      <c r="F26" s="25"/>
      <c r="G26" s="25"/>
      <c r="H26" s="25"/>
      <c r="I26" s="25"/>
      <c r="J26" s="35"/>
      <c r="K26" s="25"/>
    </row>
    <row r="27" spans="1:16" ht="18" customHeight="1">
      <c r="A27" s="18" t="s">
        <v>70</v>
      </c>
      <c r="B27" s="25"/>
      <c r="C27" s="25"/>
      <c r="D27" s="25"/>
      <c r="E27" s="25"/>
      <c r="F27" s="25"/>
      <c r="G27" s="25"/>
      <c r="H27" s="25"/>
      <c r="I27" s="25"/>
      <c r="J27" s="35"/>
      <c r="K27" s="25"/>
    </row>
    <row r="28" spans="1:16" ht="18" customHeight="1">
      <c r="A28" s="18" t="s">
        <v>74</v>
      </c>
      <c r="B28" s="25"/>
      <c r="C28" s="25"/>
      <c r="D28" s="25"/>
      <c r="E28" s="25"/>
      <c r="F28" s="25"/>
      <c r="G28" s="25"/>
      <c r="H28" s="25"/>
      <c r="I28" s="25"/>
      <c r="J28" s="35"/>
      <c r="K28" s="25"/>
    </row>
    <row r="29" spans="1:16" ht="18" customHeight="1">
      <c r="A29" s="18" t="s">
        <v>90</v>
      </c>
      <c r="B29" s="25"/>
      <c r="C29" s="25"/>
      <c r="D29" s="25"/>
      <c r="E29" s="25"/>
      <c r="F29" s="25"/>
      <c r="G29" s="25"/>
      <c r="H29" s="25"/>
      <c r="I29" s="25"/>
      <c r="J29" s="35"/>
      <c r="K29" s="25"/>
    </row>
    <row r="30" spans="1:16" ht="18" customHeight="1">
      <c r="A30" s="18" t="s">
        <v>85</v>
      </c>
      <c r="B30" s="25"/>
      <c r="C30" s="25"/>
      <c r="D30" s="25"/>
      <c r="E30" s="25"/>
      <c r="F30" s="25"/>
      <c r="G30" s="25"/>
      <c r="H30" s="25"/>
      <c r="I30" s="25"/>
      <c r="J30" s="35"/>
      <c r="K30" s="25"/>
    </row>
    <row r="31" spans="1:16" ht="18" customHeight="1">
      <c r="A31" s="18" t="s">
        <v>84</v>
      </c>
      <c r="B31" s="25"/>
      <c r="C31" s="25"/>
      <c r="D31" s="25"/>
      <c r="E31" s="25"/>
      <c r="F31" s="25"/>
      <c r="G31" s="25"/>
      <c r="H31" s="25"/>
      <c r="I31" s="25"/>
      <c r="J31" s="35"/>
      <c r="K31" s="25"/>
    </row>
    <row r="32" spans="1:16" ht="18" customHeight="1">
      <c r="A32" s="18" t="s">
        <v>86</v>
      </c>
      <c r="B32" s="25"/>
      <c r="C32" s="25"/>
      <c r="D32" s="25"/>
      <c r="E32" s="25"/>
      <c r="F32" s="25"/>
      <c r="G32" s="25"/>
      <c r="H32" s="25"/>
      <c r="I32" s="25"/>
      <c r="J32" s="35"/>
      <c r="K32" s="25"/>
    </row>
    <row r="33" spans="1:11" ht="18" customHeight="1">
      <c r="A33" s="18" t="s">
        <v>87</v>
      </c>
      <c r="B33" s="25"/>
      <c r="C33" s="25"/>
      <c r="D33" s="25"/>
      <c r="E33" s="25"/>
      <c r="F33" s="25"/>
      <c r="G33" s="25"/>
      <c r="H33" s="25"/>
      <c r="I33" s="25"/>
      <c r="J33" s="35"/>
      <c r="K33" s="25"/>
    </row>
    <row r="34" spans="1:11" ht="18" customHeight="1">
      <c r="A34" s="18" t="s">
        <v>88</v>
      </c>
    </row>
    <row r="35" spans="1:11" ht="18" customHeight="1">
      <c r="A35" s="18" t="s">
        <v>42</v>
      </c>
      <c r="B35" s="22"/>
      <c r="C35" s="22"/>
      <c r="D35" s="22"/>
      <c r="E35" s="22"/>
      <c r="F35" s="22"/>
      <c r="G35" s="22"/>
      <c r="H35" s="22"/>
      <c r="I35" s="30"/>
      <c r="J35" s="29"/>
      <c r="K35" s="30"/>
    </row>
    <row r="36" spans="1:11" ht="18" customHeight="1">
      <c r="A36" s="18" t="s">
        <v>89</v>
      </c>
      <c r="B36" s="22"/>
      <c r="C36" s="22"/>
      <c r="D36" s="22"/>
      <c r="E36" s="22"/>
      <c r="F36" s="22"/>
      <c r="G36" s="22"/>
      <c r="H36" s="22"/>
      <c r="I36" s="30"/>
      <c r="J36" s="29"/>
      <c r="K36" s="30"/>
    </row>
    <row r="37" spans="1:11" ht="18" customHeight="1">
      <c r="A37" s="26" t="s">
        <v>71</v>
      </c>
      <c r="B37" s="26"/>
      <c r="C37" s="26"/>
      <c r="D37" s="26"/>
      <c r="E37" s="26"/>
      <c r="F37" s="27"/>
      <c r="G37" s="27"/>
      <c r="H37" s="27"/>
      <c r="I37" s="27"/>
      <c r="J37" s="27"/>
      <c r="K37" s="27"/>
    </row>
    <row r="38" spans="1:11" ht="18" customHeight="1">
      <c r="A38" s="26"/>
      <c r="B38" s="28"/>
      <c r="C38" s="28"/>
      <c r="D38" s="28"/>
      <c r="E38" s="28"/>
      <c r="F38" s="28"/>
      <c r="G38" s="28"/>
      <c r="H38" s="28"/>
      <c r="I38" s="28"/>
      <c r="J38" s="36"/>
      <c r="K38" s="28"/>
    </row>
  </sheetData>
  <sheetProtection algorithmName="SHA-512" hashValue="GFO2lUvczm1EzQK9+Q3qLZuGGol95YBZ/8OOD6Q7jibx3wEM0C9La8jLuiiTE7PsFUVXjtKPdP2/RbBnhGVflw==" saltValue="zL5FoanmpbrjRwMXdLRsew==" spinCount="100000" sheet="1" objects="1" scenarios="1" selectLockedCells="1"/>
  <mergeCells count="14">
    <mergeCell ref="M19:P20"/>
    <mergeCell ref="G3:I3"/>
    <mergeCell ref="G2:I2"/>
    <mergeCell ref="A16:J19"/>
    <mergeCell ref="A12:J14"/>
    <mergeCell ref="A5:C5"/>
    <mergeCell ref="F8:I8"/>
    <mergeCell ref="F7:I7"/>
    <mergeCell ref="D7:E7"/>
    <mergeCell ref="D8:E8"/>
    <mergeCell ref="D10:E10"/>
    <mergeCell ref="F10:I10"/>
    <mergeCell ref="D9:E9"/>
    <mergeCell ref="F9:I9"/>
  </mergeCells>
  <phoneticPr fontId="4"/>
  <printOptions horizontalCentered="1"/>
  <pageMargins left="0.70866141732283472" right="0.70866141732283472" top="0.98425196850393704" bottom="0.9842519685039370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K11"/>
  <sheetViews>
    <sheetView view="pageBreakPreview" zoomScaleNormal="100" workbookViewId="0">
      <selection activeCell="C8" sqref="C8"/>
    </sheetView>
  </sheetViews>
  <sheetFormatPr defaultRowHeight="13.5"/>
  <cols>
    <col min="1" max="1" width="15" style="11" customWidth="1"/>
    <col min="2" max="6" width="12.625" style="11" customWidth="1"/>
    <col min="7" max="7" width="14.625" style="11" customWidth="1"/>
    <col min="8" max="10" width="12.625" style="11" customWidth="1"/>
    <col min="11" max="16384" width="9" style="11"/>
  </cols>
  <sheetData>
    <row r="1" spans="1:11" ht="15" customHeight="1">
      <c r="A1" s="11" t="s">
        <v>61</v>
      </c>
    </row>
    <row r="2" spans="1:11" ht="15" customHeight="1"/>
    <row r="3" spans="1:11" ht="30" customHeight="1">
      <c r="A3" s="122" t="s">
        <v>109</v>
      </c>
      <c r="B3" s="122"/>
      <c r="C3" s="122"/>
      <c r="D3" s="122"/>
      <c r="E3" s="122"/>
      <c r="F3" s="122"/>
      <c r="G3" s="122"/>
      <c r="H3" s="122"/>
      <c r="I3" s="122"/>
      <c r="J3" s="122"/>
    </row>
    <row r="4" spans="1:11" ht="15" customHeight="1" thickBot="1">
      <c r="J4" s="11" t="s">
        <v>76</v>
      </c>
    </row>
    <row r="5" spans="1:11" ht="57" customHeight="1">
      <c r="A5" s="119" t="s">
        <v>9</v>
      </c>
      <c r="B5" s="123" t="s">
        <v>10</v>
      </c>
      <c r="C5" s="123" t="s">
        <v>110</v>
      </c>
      <c r="D5" s="123" t="s">
        <v>11</v>
      </c>
      <c r="E5" s="123" t="s">
        <v>79</v>
      </c>
      <c r="F5" s="123" t="s">
        <v>43</v>
      </c>
      <c r="G5" s="123" t="s">
        <v>111</v>
      </c>
      <c r="H5" s="123" t="s">
        <v>112</v>
      </c>
      <c r="I5" s="123" t="s">
        <v>113</v>
      </c>
      <c r="J5" s="106" t="s">
        <v>77</v>
      </c>
      <c r="K5" s="102"/>
    </row>
    <row r="6" spans="1:11" ht="21" customHeight="1">
      <c r="A6" s="120"/>
      <c r="B6" s="124"/>
      <c r="C6" s="124"/>
      <c r="D6" s="124"/>
      <c r="E6" s="124"/>
      <c r="F6" s="124"/>
      <c r="G6" s="124"/>
      <c r="H6" s="124"/>
      <c r="I6" s="124"/>
      <c r="J6" s="107"/>
      <c r="K6" s="102"/>
    </row>
    <row r="7" spans="1:11" ht="21" customHeight="1">
      <c r="A7" s="121"/>
      <c r="B7" s="46" t="s">
        <v>12</v>
      </c>
      <c r="C7" s="47" t="s">
        <v>13</v>
      </c>
      <c r="D7" s="47" t="s">
        <v>14</v>
      </c>
      <c r="E7" s="47" t="s">
        <v>15</v>
      </c>
      <c r="F7" s="47" t="s">
        <v>16</v>
      </c>
      <c r="G7" s="47" t="s">
        <v>56</v>
      </c>
      <c r="H7" s="47" t="s">
        <v>17</v>
      </c>
      <c r="I7" s="47" t="s">
        <v>18</v>
      </c>
      <c r="J7" s="94"/>
    </row>
    <row r="8" spans="1:11" ht="67.5" customHeight="1">
      <c r="A8" s="48">
        <f>実績報告書!F8</f>
        <v>0</v>
      </c>
      <c r="B8" s="49">
        <f>基準額算出内訳及び対象経費実支出額等内訳!G12</f>
        <v>0</v>
      </c>
      <c r="C8" s="68"/>
      <c r="D8" s="49">
        <f>B8-C8</f>
        <v>0</v>
      </c>
      <c r="E8" s="49">
        <f>基準額算出内訳及び対象経費実支出額等内訳!G12</f>
        <v>0</v>
      </c>
      <c r="F8" s="49">
        <f>基準額算出内訳及び対象経費実支出額等内訳!H12</f>
        <v>0</v>
      </c>
      <c r="G8" s="49">
        <f>MIN(D8:F8)</f>
        <v>0</v>
      </c>
      <c r="H8" s="50">
        <f>ROUNDDOWN(G8,-3)</f>
        <v>0</v>
      </c>
      <c r="I8" s="109"/>
      <c r="J8" s="95"/>
      <c r="K8" s="102"/>
    </row>
    <row r="9" spans="1:11" ht="36" customHeight="1" thickBot="1">
      <c r="A9" s="51" t="s">
        <v>2</v>
      </c>
      <c r="B9" s="52">
        <f>B8</f>
        <v>0</v>
      </c>
      <c r="C9" s="52">
        <f t="shared" ref="C9:H9" si="0">C8</f>
        <v>0</v>
      </c>
      <c r="D9" s="52">
        <f t="shared" si="0"/>
        <v>0</v>
      </c>
      <c r="E9" s="52">
        <f t="shared" si="0"/>
        <v>0</v>
      </c>
      <c r="F9" s="52">
        <f t="shared" si="0"/>
        <v>0</v>
      </c>
      <c r="G9" s="52">
        <f>G8</f>
        <v>0</v>
      </c>
      <c r="H9" s="52">
        <f t="shared" si="0"/>
        <v>0</v>
      </c>
      <c r="I9" s="52">
        <f>I8</f>
        <v>0</v>
      </c>
      <c r="J9" s="108"/>
    </row>
    <row r="10" spans="1:11" ht="24" customHeight="1">
      <c r="A10" s="11" t="s">
        <v>75</v>
      </c>
      <c r="J10" s="93"/>
    </row>
    <row r="11" spans="1:11" ht="24" customHeight="1">
      <c r="A11" s="11" t="s">
        <v>57</v>
      </c>
    </row>
  </sheetData>
  <sheetProtection algorithmName="SHA-512" hashValue="lULJFiqEULxzOX365qkP2Zb4rEeGyKemYtyPlIYWtRv582FAjU5TnIYGTRzls42RiNoRMlka/kJr652+O6XjXA==" saltValue="4pJNnUwx37UxpzaZWDntBA==" spinCount="100000" sheet="1" objects="1" scenarios="1" selectLockedCells="1"/>
  <mergeCells count="10">
    <mergeCell ref="A5:A7"/>
    <mergeCell ref="A3:J3"/>
    <mergeCell ref="B5:B6"/>
    <mergeCell ref="C5:C6"/>
    <mergeCell ref="D5:D6"/>
    <mergeCell ref="E5:E6"/>
    <mergeCell ref="F5:F6"/>
    <mergeCell ref="G5:G6"/>
    <mergeCell ref="H5:H6"/>
    <mergeCell ref="I5:I6"/>
  </mergeCells>
  <phoneticPr fontId="4"/>
  <pageMargins left="0.7" right="0.7" top="0.75" bottom="0.75" header="0.3" footer="0.3"/>
  <pageSetup paperSize="9"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1:L20"/>
  <sheetViews>
    <sheetView view="pageBreakPreview" zoomScaleNormal="100" zoomScaleSheetLayoutView="100" workbookViewId="0">
      <selection activeCell="D7" sqref="D7"/>
    </sheetView>
  </sheetViews>
  <sheetFormatPr defaultRowHeight="13.5"/>
  <cols>
    <col min="1" max="1" width="1.625" style="1" customWidth="1"/>
    <col min="2" max="2" width="27.625" style="1" customWidth="1"/>
    <col min="3" max="3" width="12.625" style="1" customWidth="1"/>
    <col min="4" max="4" width="24.625" style="1" customWidth="1"/>
    <col min="5" max="5" width="10" style="1" customWidth="1"/>
    <col min="6" max="9" width="12.625" style="1" customWidth="1"/>
    <col min="10" max="10" width="1.625" style="1" customWidth="1"/>
    <col min="11" max="11" width="10.5" style="1" bestFit="1" customWidth="1"/>
    <col min="12" max="12" width="11.5" style="1" customWidth="1"/>
    <col min="13" max="16384" width="9" style="1"/>
  </cols>
  <sheetData>
    <row r="1" spans="1:12" ht="18" customHeight="1">
      <c r="B1" s="11" t="s">
        <v>62</v>
      </c>
    </row>
    <row r="2" spans="1:12" ht="30" customHeight="1">
      <c r="B2" s="130" t="s">
        <v>78</v>
      </c>
      <c r="C2" s="130"/>
      <c r="D2" s="130"/>
      <c r="E2" s="130"/>
      <c r="F2" s="130"/>
      <c r="G2" s="130"/>
      <c r="H2" s="130"/>
      <c r="I2" s="130"/>
    </row>
    <row r="3" spans="1:12" ht="15" customHeight="1">
      <c r="B3" s="43"/>
      <c r="C3" s="43"/>
      <c r="D3" s="43"/>
      <c r="E3" s="43"/>
      <c r="F3" s="43"/>
      <c r="G3" s="43"/>
      <c r="H3" s="43"/>
      <c r="I3" s="43"/>
    </row>
    <row r="4" spans="1:12" ht="22.5" customHeight="1">
      <c r="B4" s="131" t="s">
        <v>5</v>
      </c>
      <c r="C4" s="128" t="s">
        <v>6</v>
      </c>
      <c r="D4" s="131" t="s">
        <v>79</v>
      </c>
      <c r="E4" s="131"/>
      <c r="F4" s="131"/>
      <c r="G4" s="131"/>
      <c r="H4" s="44" t="s">
        <v>21</v>
      </c>
      <c r="I4" s="131" t="s">
        <v>0</v>
      </c>
    </row>
    <row r="5" spans="1:12" ht="30" customHeight="1">
      <c r="B5" s="128"/>
      <c r="C5" s="129"/>
      <c r="D5" s="2" t="s">
        <v>8</v>
      </c>
      <c r="E5" s="44" t="s">
        <v>7</v>
      </c>
      <c r="F5" s="44" t="s">
        <v>3</v>
      </c>
      <c r="G5" s="44" t="s">
        <v>4</v>
      </c>
      <c r="H5" s="44" t="s">
        <v>19</v>
      </c>
      <c r="I5" s="128"/>
    </row>
    <row r="6" spans="1:12" ht="15" customHeight="1">
      <c r="B6" s="13"/>
      <c r="C6" s="3" t="s">
        <v>1</v>
      </c>
      <c r="D6" s="4"/>
      <c r="E6" s="42"/>
      <c r="F6" s="3" t="s">
        <v>1</v>
      </c>
      <c r="G6" s="3" t="s">
        <v>1</v>
      </c>
      <c r="H6" s="3" t="s">
        <v>20</v>
      </c>
      <c r="I6" s="13"/>
    </row>
    <row r="7" spans="1:12" ht="42" customHeight="1">
      <c r="B7" s="9" t="s">
        <v>51</v>
      </c>
      <c r="C7" s="125">
        <v>500000</v>
      </c>
      <c r="D7" s="69"/>
      <c r="E7" s="70"/>
      <c r="F7" s="70"/>
      <c r="G7" s="10">
        <f>E7*F7</f>
        <v>0</v>
      </c>
      <c r="H7" s="125">
        <f>MIN(C7,G12)</f>
        <v>0</v>
      </c>
      <c r="I7" s="44"/>
    </row>
    <row r="8" spans="1:12" s="11" customFormat="1" ht="42" customHeight="1">
      <c r="A8" s="1"/>
      <c r="B8" s="9" t="s">
        <v>52</v>
      </c>
      <c r="C8" s="126"/>
      <c r="D8" s="69"/>
      <c r="E8" s="70"/>
      <c r="F8" s="70"/>
      <c r="G8" s="10">
        <f t="shared" ref="G8:G9" si="0">E8*F8</f>
        <v>0</v>
      </c>
      <c r="H8" s="126"/>
      <c r="I8" s="12"/>
      <c r="K8" s="1"/>
      <c r="L8" s="1"/>
    </row>
    <row r="9" spans="1:12" s="11" customFormat="1" ht="42" customHeight="1">
      <c r="A9" s="1"/>
      <c r="B9" s="9" t="s">
        <v>53</v>
      </c>
      <c r="C9" s="126"/>
      <c r="D9" s="69"/>
      <c r="E9" s="70"/>
      <c r="F9" s="70"/>
      <c r="G9" s="10">
        <f t="shared" si="0"/>
        <v>0</v>
      </c>
      <c r="H9" s="126"/>
      <c r="I9" s="12"/>
      <c r="K9" s="1"/>
      <c r="L9" s="1"/>
    </row>
    <row r="10" spans="1:12" s="11" customFormat="1" ht="42" customHeight="1">
      <c r="A10" s="1"/>
      <c r="B10" s="9" t="s">
        <v>54</v>
      </c>
      <c r="C10" s="126"/>
      <c r="D10" s="132" t="s">
        <v>68</v>
      </c>
      <c r="E10" s="133"/>
      <c r="F10" s="134"/>
      <c r="G10" s="10">
        <f>医療機器積算表!I10</f>
        <v>0</v>
      </c>
      <c r="H10" s="126"/>
      <c r="I10" s="12"/>
      <c r="K10" s="1"/>
      <c r="L10" s="1"/>
    </row>
    <row r="11" spans="1:12" ht="42" customHeight="1">
      <c r="B11" s="9" t="s">
        <v>55</v>
      </c>
      <c r="C11" s="127"/>
      <c r="D11" s="69"/>
      <c r="E11" s="70"/>
      <c r="F11" s="70"/>
      <c r="G11" s="10">
        <f t="shared" ref="G11" si="1">E11*F11</f>
        <v>0</v>
      </c>
      <c r="H11" s="127"/>
      <c r="I11" s="44"/>
    </row>
    <row r="12" spans="1:12" ht="28.5" customHeight="1">
      <c r="B12" s="44" t="s">
        <v>2</v>
      </c>
      <c r="C12" s="5"/>
      <c r="D12" s="5"/>
      <c r="E12" s="5"/>
      <c r="F12" s="5"/>
      <c r="G12" s="6">
        <f>SUM(G7:G11)</f>
        <v>0</v>
      </c>
      <c r="H12" s="6">
        <f>SUM(H7:H11)</f>
        <v>0</v>
      </c>
      <c r="I12" s="6"/>
    </row>
    <row r="13" spans="1:12" ht="18.75" customHeight="1">
      <c r="B13" s="1" t="s">
        <v>80</v>
      </c>
    </row>
    <row r="18" spans="4:8">
      <c r="F18" s="7"/>
      <c r="G18" s="8"/>
      <c r="H18" s="8"/>
    </row>
    <row r="20" spans="4:8">
      <c r="D20" s="8"/>
    </row>
  </sheetData>
  <sheetProtection algorithmName="SHA-512" hashValue="krIOBNvGpKAx28XTfShc3hW+P1szfSXaKizhUu+w2U0+86lqakXNCBdQdNOhLRnqCSlzZOpaeKBdiPaz4qmL5g==" saltValue="VSiW9n1qunX+NI0PtZJTQA==" spinCount="100000" sheet="1" objects="1" scenarios="1" selectLockedCells="1"/>
  <mergeCells count="8">
    <mergeCell ref="C7:C11"/>
    <mergeCell ref="C4:C5"/>
    <mergeCell ref="H7:H11"/>
    <mergeCell ref="B2:I2"/>
    <mergeCell ref="B4:B5"/>
    <mergeCell ref="D4:G4"/>
    <mergeCell ref="I4:I5"/>
    <mergeCell ref="D10:F10"/>
  </mergeCells>
  <phoneticPr fontId="4"/>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A1:L16"/>
  <sheetViews>
    <sheetView view="pageBreakPreview" zoomScaleNormal="100" zoomScaleSheetLayoutView="100" workbookViewId="0">
      <selection activeCell="C5" sqref="C5:F5"/>
    </sheetView>
  </sheetViews>
  <sheetFormatPr defaultRowHeight="13.5"/>
  <cols>
    <col min="1" max="1" width="3.625" style="53" customWidth="1"/>
    <col min="2" max="8" width="8.625" style="53" customWidth="1"/>
    <col min="9" max="9" width="12.625" style="53" customWidth="1"/>
    <col min="10" max="10" width="14.625" style="53" customWidth="1"/>
    <col min="11" max="11" width="3.625" style="53" customWidth="1"/>
    <col min="12" max="12" width="15.625" style="53" customWidth="1"/>
    <col min="13" max="16" width="9" style="53" customWidth="1"/>
    <col min="17" max="16384" width="9" style="53"/>
  </cols>
  <sheetData>
    <row r="1" spans="1:12" ht="18" customHeight="1">
      <c r="A1" s="53" t="s">
        <v>63</v>
      </c>
    </row>
    <row r="2" spans="1:12" ht="18" customHeight="1">
      <c r="B2" s="137" t="s">
        <v>69</v>
      </c>
      <c r="C2" s="137"/>
      <c r="D2" s="137"/>
      <c r="E2" s="137"/>
      <c r="F2" s="137"/>
      <c r="G2" s="137"/>
      <c r="H2" s="137"/>
      <c r="I2" s="137"/>
      <c r="J2" s="137"/>
    </row>
    <row r="3" spans="1:12" ht="18" customHeight="1" thickBot="1">
      <c r="B3" s="54"/>
      <c r="C3" s="54"/>
      <c r="D3" s="54"/>
      <c r="E3" s="54"/>
      <c r="F3" s="54"/>
      <c r="G3" s="54"/>
      <c r="H3" s="54"/>
      <c r="I3" s="54"/>
      <c r="J3" s="54"/>
    </row>
    <row r="4" spans="1:12" ht="36" customHeight="1" thickBot="1">
      <c r="A4" s="55"/>
      <c r="B4" s="56" t="s">
        <v>5</v>
      </c>
      <c r="C4" s="138" t="s">
        <v>64</v>
      </c>
      <c r="D4" s="138"/>
      <c r="E4" s="138"/>
      <c r="F4" s="138"/>
      <c r="G4" s="57" t="s">
        <v>7</v>
      </c>
      <c r="H4" s="58" t="s">
        <v>65</v>
      </c>
      <c r="I4" s="58" t="s">
        <v>66</v>
      </c>
      <c r="J4" s="59" t="s">
        <v>81</v>
      </c>
      <c r="K4" s="60"/>
      <c r="L4" s="54"/>
    </row>
    <row r="5" spans="1:12" s="78" customFormat="1" ht="18" customHeight="1">
      <c r="A5" s="71"/>
      <c r="B5" s="139" t="s">
        <v>59</v>
      </c>
      <c r="C5" s="142"/>
      <c r="D5" s="142"/>
      <c r="E5" s="142"/>
      <c r="F5" s="142"/>
      <c r="G5" s="72"/>
      <c r="H5" s="73"/>
      <c r="I5" s="74">
        <f>G5*H5</f>
        <v>0</v>
      </c>
      <c r="J5" s="75"/>
      <c r="K5" s="76"/>
      <c r="L5" s="77"/>
    </row>
    <row r="6" spans="1:12" s="78" customFormat="1" ht="18" customHeight="1">
      <c r="A6" s="71"/>
      <c r="B6" s="139"/>
      <c r="C6" s="143"/>
      <c r="D6" s="143"/>
      <c r="E6" s="143"/>
      <c r="F6" s="143"/>
      <c r="G6" s="79"/>
      <c r="H6" s="80"/>
      <c r="I6" s="81">
        <f t="shared" ref="I6:I9" si="0">G6*H6</f>
        <v>0</v>
      </c>
      <c r="J6" s="82"/>
      <c r="K6" s="76"/>
      <c r="L6" s="77"/>
    </row>
    <row r="7" spans="1:12" s="78" customFormat="1" ht="18" customHeight="1">
      <c r="A7" s="71"/>
      <c r="B7" s="139"/>
      <c r="C7" s="143"/>
      <c r="D7" s="143"/>
      <c r="E7" s="143"/>
      <c r="F7" s="143"/>
      <c r="G7" s="79"/>
      <c r="H7" s="80"/>
      <c r="I7" s="81">
        <f t="shared" si="0"/>
        <v>0</v>
      </c>
      <c r="J7" s="83"/>
      <c r="K7" s="76"/>
      <c r="L7" s="77"/>
    </row>
    <row r="8" spans="1:12" s="78" customFormat="1" ht="18" customHeight="1">
      <c r="A8" s="71"/>
      <c r="B8" s="140"/>
      <c r="C8" s="143"/>
      <c r="D8" s="143"/>
      <c r="E8" s="143"/>
      <c r="F8" s="143"/>
      <c r="G8" s="79"/>
      <c r="H8" s="80"/>
      <c r="I8" s="81">
        <f t="shared" si="0"/>
        <v>0</v>
      </c>
      <c r="J8" s="83"/>
      <c r="K8" s="76"/>
      <c r="L8" s="77"/>
    </row>
    <row r="9" spans="1:12" s="78" customFormat="1" ht="18" customHeight="1" thickBot="1">
      <c r="A9" s="76"/>
      <c r="B9" s="141"/>
      <c r="C9" s="144"/>
      <c r="D9" s="144"/>
      <c r="E9" s="144"/>
      <c r="F9" s="144"/>
      <c r="G9" s="84"/>
      <c r="H9" s="85"/>
      <c r="I9" s="86">
        <f t="shared" si="0"/>
        <v>0</v>
      </c>
      <c r="J9" s="87"/>
      <c r="K9" s="76"/>
      <c r="L9" s="77"/>
    </row>
    <row r="10" spans="1:12" ht="36" customHeight="1" thickBot="1">
      <c r="A10" s="60"/>
      <c r="B10" s="62"/>
      <c r="C10" s="63"/>
      <c r="D10" s="63"/>
      <c r="E10" s="63"/>
      <c r="F10" s="63"/>
      <c r="G10" s="135" t="s">
        <v>67</v>
      </c>
      <c r="H10" s="136"/>
      <c r="I10" s="64">
        <f>INT(SUM(I5:I9))</f>
        <v>0</v>
      </c>
      <c r="J10" s="65" t="s">
        <v>1</v>
      </c>
      <c r="K10" s="60"/>
      <c r="L10" s="61"/>
    </row>
    <row r="11" spans="1:12" ht="18" customHeight="1">
      <c r="A11" s="60"/>
      <c r="B11" s="66"/>
      <c r="C11" s="66"/>
      <c r="D11" s="66"/>
      <c r="E11" s="66"/>
      <c r="F11" s="66"/>
      <c r="G11" s="66"/>
      <c r="H11" s="66"/>
      <c r="I11" s="66"/>
      <c r="J11" s="66"/>
      <c r="K11" s="60"/>
    </row>
    <row r="12" spans="1:12" ht="18" customHeight="1">
      <c r="K12" s="67"/>
    </row>
    <row r="13" spans="1:12" ht="18" customHeight="1">
      <c r="K13" s="67"/>
    </row>
    <row r="14" spans="1:12" ht="18" customHeight="1"/>
    <row r="15" spans="1:12" ht="18" customHeight="1"/>
    <row r="16" spans="1:12" ht="18" customHeight="1"/>
  </sheetData>
  <sheetProtection algorithmName="SHA-512" hashValue="kxHD+sPT77UfEsRyudT1BWDo0ulat58S9Dnt198i1sd7qXyhDx7o2Kvz5dZYEj0UrGhCvn7aOSPAjSK1Q57fqg==" saltValue="N+Oc0uiXxtsKNq9yRHSzjA==" spinCount="100000" sheet="1" objects="1" scenarios="1" formatRows="0" insertRows="0" selectLockedCells="1"/>
  <mergeCells count="9">
    <mergeCell ref="G10:H10"/>
    <mergeCell ref="B2:J2"/>
    <mergeCell ref="C4:F4"/>
    <mergeCell ref="B5:B9"/>
    <mergeCell ref="C5:F5"/>
    <mergeCell ref="C6:F6"/>
    <mergeCell ref="C7:F7"/>
    <mergeCell ref="C8:F8"/>
    <mergeCell ref="C9:F9"/>
  </mergeCells>
  <phoneticPr fontId="4"/>
  <pageMargins left="0.70866141732283472" right="0.70866141732283472" top="0.74803149606299213" bottom="0.74803149606299213" header="0.31496062992125984" footer="0.31496062992125984"/>
  <pageSetup paperSize="9" scale="93"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A1:F31"/>
  <sheetViews>
    <sheetView view="pageBreakPreview" zoomScaleNormal="100" zoomScaleSheetLayoutView="100" workbookViewId="0">
      <selection activeCell="E6" sqref="E6"/>
    </sheetView>
  </sheetViews>
  <sheetFormatPr defaultRowHeight="14.25"/>
  <cols>
    <col min="1" max="3" width="3.75" style="14" customWidth="1"/>
    <col min="4" max="4" width="25.625" style="14" customWidth="1"/>
    <col min="5" max="6" width="24.625" style="14" customWidth="1"/>
    <col min="7" max="7" width="3.75" style="14" customWidth="1"/>
    <col min="8" max="16384" width="9" style="14"/>
  </cols>
  <sheetData>
    <row r="1" spans="1:6" ht="15" customHeight="1">
      <c r="A1" s="11" t="s">
        <v>82</v>
      </c>
    </row>
    <row r="2" spans="1:6" ht="22.5" customHeight="1">
      <c r="B2" s="148" t="s">
        <v>83</v>
      </c>
      <c r="C2" s="148"/>
      <c r="D2" s="148"/>
      <c r="E2" s="148"/>
      <c r="F2" s="148"/>
    </row>
    <row r="3" spans="1:6" ht="18" customHeight="1">
      <c r="B3" s="11" t="s">
        <v>50</v>
      </c>
      <c r="C3" s="11"/>
      <c r="D3" s="11"/>
      <c r="E3" s="11"/>
      <c r="F3" s="15" t="s">
        <v>58</v>
      </c>
    </row>
    <row r="4" spans="1:6" ht="24" customHeight="1">
      <c r="B4" s="149" t="s">
        <v>22</v>
      </c>
      <c r="C4" s="150"/>
      <c r="D4" s="151"/>
      <c r="E4" s="41" t="s">
        <v>23</v>
      </c>
      <c r="F4" s="41" t="s">
        <v>24</v>
      </c>
    </row>
    <row r="5" spans="1:6" ht="24" customHeight="1">
      <c r="B5" s="145" t="s">
        <v>25</v>
      </c>
      <c r="C5" s="146"/>
      <c r="D5" s="147"/>
      <c r="E5" s="39">
        <f>MIN(経費所要額精算書!H8,経費所要額精算書!I8)</f>
        <v>0</v>
      </c>
      <c r="F5" s="40"/>
    </row>
    <row r="6" spans="1:6" ht="24" customHeight="1">
      <c r="B6" s="145" t="s">
        <v>26</v>
      </c>
      <c r="C6" s="146"/>
      <c r="D6" s="147"/>
      <c r="E6" s="88"/>
      <c r="F6" s="89"/>
    </row>
    <row r="7" spans="1:6" ht="24" customHeight="1">
      <c r="B7" s="145" t="s">
        <v>27</v>
      </c>
      <c r="C7" s="146"/>
      <c r="D7" s="147"/>
      <c r="E7" s="88"/>
      <c r="F7" s="89"/>
    </row>
    <row r="8" spans="1:6" ht="24" customHeight="1">
      <c r="B8" s="145" t="s">
        <v>28</v>
      </c>
      <c r="C8" s="146"/>
      <c r="D8" s="147"/>
      <c r="E8" s="88"/>
      <c r="F8" s="89"/>
    </row>
    <row r="9" spans="1:6" ht="24" customHeight="1">
      <c r="B9" s="145" t="s">
        <v>29</v>
      </c>
      <c r="C9" s="146"/>
      <c r="D9" s="147"/>
      <c r="E9" s="88"/>
      <c r="F9" s="89"/>
    </row>
    <row r="10" spans="1:6" ht="24" customHeight="1">
      <c r="B10" s="145" t="s">
        <v>30</v>
      </c>
      <c r="C10" s="146"/>
      <c r="D10" s="147"/>
      <c r="E10" s="88"/>
      <c r="F10" s="89"/>
    </row>
    <row r="11" spans="1:6" ht="24" customHeight="1">
      <c r="B11" s="145" t="s">
        <v>31</v>
      </c>
      <c r="C11" s="146"/>
      <c r="D11" s="147"/>
      <c r="E11" s="88"/>
      <c r="F11" s="89"/>
    </row>
    <row r="12" spans="1:6" ht="24" customHeight="1">
      <c r="B12" s="149" t="s">
        <v>32</v>
      </c>
      <c r="C12" s="150"/>
      <c r="D12" s="151"/>
      <c r="E12" s="16">
        <f>SUM(E5:E11)</f>
        <v>0</v>
      </c>
      <c r="F12" s="17"/>
    </row>
    <row r="13" spans="1:6" ht="15" customHeight="1">
      <c r="B13" s="11"/>
      <c r="C13" s="11"/>
      <c r="D13" s="11"/>
      <c r="E13" s="11"/>
      <c r="F13" s="11"/>
    </row>
    <row r="14" spans="1:6" ht="18" customHeight="1">
      <c r="B14" s="11" t="s">
        <v>49</v>
      </c>
      <c r="C14" s="11"/>
      <c r="D14" s="11"/>
      <c r="E14" s="11"/>
      <c r="F14" s="15" t="s">
        <v>58</v>
      </c>
    </row>
    <row r="15" spans="1:6" ht="24" customHeight="1">
      <c r="B15" s="149" t="s">
        <v>22</v>
      </c>
      <c r="C15" s="150"/>
      <c r="D15" s="151"/>
      <c r="E15" s="41" t="s">
        <v>23</v>
      </c>
      <c r="F15" s="41" t="s">
        <v>24</v>
      </c>
    </row>
    <row r="16" spans="1:6" ht="36" customHeight="1">
      <c r="B16" s="154" t="s">
        <v>37</v>
      </c>
      <c r="C16" s="155" t="s">
        <v>33</v>
      </c>
      <c r="D16" s="9" t="s">
        <v>51</v>
      </c>
      <c r="E16" s="39">
        <f>基準額算出内訳及び対象経費実支出額等内訳!G7</f>
        <v>0</v>
      </c>
      <c r="F16" s="90"/>
    </row>
    <row r="17" spans="2:6" ht="36" customHeight="1">
      <c r="B17" s="154"/>
      <c r="C17" s="155"/>
      <c r="D17" s="45" t="s">
        <v>52</v>
      </c>
      <c r="E17" s="39">
        <f>基準額算出内訳及び対象経費実支出額等内訳!G8</f>
        <v>0</v>
      </c>
      <c r="F17" s="90"/>
    </row>
    <row r="18" spans="2:6" ht="36" customHeight="1">
      <c r="B18" s="154"/>
      <c r="C18" s="155"/>
      <c r="D18" s="9" t="s">
        <v>53</v>
      </c>
      <c r="E18" s="39">
        <f>基準額算出内訳及び対象経費実支出額等内訳!G9</f>
        <v>0</v>
      </c>
      <c r="F18" s="90"/>
    </row>
    <row r="19" spans="2:6" ht="36" customHeight="1">
      <c r="B19" s="154"/>
      <c r="C19" s="155"/>
      <c r="D19" s="9" t="s">
        <v>59</v>
      </c>
      <c r="E19" s="39">
        <f>基準額算出内訳及び対象経費実支出額等内訳!G10</f>
        <v>0</v>
      </c>
      <c r="F19" s="90"/>
    </row>
    <row r="20" spans="2:6" ht="36" customHeight="1">
      <c r="B20" s="154"/>
      <c r="C20" s="155"/>
      <c r="D20" s="9" t="s">
        <v>60</v>
      </c>
      <c r="E20" s="39">
        <f>基準額算出内訳及び対象経費実支出額等内訳!G11</f>
        <v>0</v>
      </c>
      <c r="F20" s="90"/>
    </row>
    <row r="21" spans="2:6" ht="24" customHeight="1">
      <c r="B21" s="154"/>
      <c r="C21" s="156" t="s">
        <v>35</v>
      </c>
      <c r="D21" s="156"/>
      <c r="E21" s="16">
        <f>SUM(E16:E20)</f>
        <v>0</v>
      </c>
      <c r="F21" s="41"/>
    </row>
    <row r="22" spans="2:6" ht="24" customHeight="1">
      <c r="B22" s="154"/>
      <c r="C22" s="155" t="s">
        <v>34</v>
      </c>
      <c r="D22" s="91"/>
      <c r="E22" s="88"/>
      <c r="F22" s="89"/>
    </row>
    <row r="23" spans="2:6" ht="24" customHeight="1">
      <c r="B23" s="154"/>
      <c r="C23" s="155"/>
      <c r="D23" s="91"/>
      <c r="E23" s="88"/>
      <c r="F23" s="89"/>
    </row>
    <row r="24" spans="2:6" ht="24" customHeight="1">
      <c r="B24" s="154"/>
      <c r="C24" s="155"/>
      <c r="D24" s="91"/>
      <c r="E24" s="88"/>
      <c r="F24" s="89"/>
    </row>
    <row r="25" spans="2:6" ht="24" customHeight="1">
      <c r="B25" s="154"/>
      <c r="C25" s="155"/>
      <c r="D25" s="91"/>
      <c r="E25" s="88"/>
      <c r="F25" s="89"/>
    </row>
    <row r="26" spans="2:6" ht="24" customHeight="1">
      <c r="B26" s="154"/>
      <c r="C26" s="155"/>
      <c r="D26" s="91"/>
      <c r="E26" s="88"/>
      <c r="F26" s="89"/>
    </row>
    <row r="27" spans="2:6" ht="24" customHeight="1">
      <c r="B27" s="154"/>
      <c r="C27" s="155"/>
      <c r="D27" s="91"/>
      <c r="E27" s="88"/>
      <c r="F27" s="89"/>
    </row>
    <row r="28" spans="2:6" ht="24" customHeight="1">
      <c r="B28" s="154"/>
      <c r="C28" s="156" t="s">
        <v>35</v>
      </c>
      <c r="D28" s="156"/>
      <c r="E28" s="16">
        <f>SUM(E22:E27)</f>
        <v>0</v>
      </c>
      <c r="F28" s="17"/>
    </row>
    <row r="29" spans="2:6" ht="24" customHeight="1">
      <c r="B29" s="149" t="s">
        <v>36</v>
      </c>
      <c r="C29" s="150"/>
      <c r="D29" s="151"/>
      <c r="E29" s="16">
        <f>E21+E28</f>
        <v>0</v>
      </c>
      <c r="F29" s="17"/>
    </row>
    <row r="30" spans="2:6">
      <c r="B30" s="152" t="s">
        <v>91</v>
      </c>
      <c r="C30" s="152"/>
      <c r="D30" s="152"/>
      <c r="E30" s="152"/>
      <c r="F30" s="152"/>
    </row>
    <row r="31" spans="2:6">
      <c r="B31" s="153"/>
      <c r="C31" s="153"/>
      <c r="D31" s="153"/>
      <c r="E31" s="153"/>
      <c r="F31" s="153"/>
    </row>
  </sheetData>
  <sheetProtection algorithmName="SHA-512" hashValue="MxYgoT9K+AlHflh6jia/Anh6emRPzxsv6XTZnfIEgNLhlLTLe0GbSldnY/TGbVoIy70/Fqz5hXkxYAHLGrPDYg==" saltValue="1Y59KujHSM/xhiSEHFIKeQ==" spinCount="100000" sheet="1" objects="1" scenarios="1" selectLockedCells="1"/>
  <mergeCells count="18">
    <mergeCell ref="B29:D29"/>
    <mergeCell ref="B30:F31"/>
    <mergeCell ref="B9:D9"/>
    <mergeCell ref="B10:D10"/>
    <mergeCell ref="B11:D11"/>
    <mergeCell ref="B12:D12"/>
    <mergeCell ref="B15:D15"/>
    <mergeCell ref="B16:B28"/>
    <mergeCell ref="C16:C20"/>
    <mergeCell ref="C21:D21"/>
    <mergeCell ref="C22:C27"/>
    <mergeCell ref="C28:D28"/>
    <mergeCell ref="B8:D8"/>
    <mergeCell ref="B2:F2"/>
    <mergeCell ref="B4:D4"/>
    <mergeCell ref="B5:D5"/>
    <mergeCell ref="B6:D6"/>
    <mergeCell ref="B7:D7"/>
  </mergeCells>
  <phoneticPr fontId="4"/>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H13"/>
  <sheetViews>
    <sheetView view="pageBreakPreview" zoomScale="90" zoomScaleNormal="100" zoomScaleSheetLayoutView="90" workbookViewId="0">
      <selection activeCell="D8" sqref="D8"/>
    </sheetView>
  </sheetViews>
  <sheetFormatPr defaultRowHeight="13.5"/>
  <cols>
    <col min="1" max="1" width="2.625" style="98" customWidth="1"/>
    <col min="2" max="2" width="11.75" style="98" customWidth="1"/>
    <col min="3" max="3" width="11.375" style="98" customWidth="1"/>
    <col min="4" max="4" width="25.625" style="98" customWidth="1"/>
    <col min="5" max="5" width="15.625" style="101" customWidth="1"/>
    <col min="6" max="6" width="28.5" style="98" customWidth="1"/>
    <col min="7" max="7" width="2.875" style="98" customWidth="1"/>
    <col min="8" max="16384" width="9" style="98"/>
  </cols>
  <sheetData>
    <row r="1" spans="1:8" ht="26.25" customHeight="1">
      <c r="A1" s="96" t="s">
        <v>92</v>
      </c>
      <c r="B1" s="110"/>
      <c r="C1" s="96"/>
      <c r="D1" s="96"/>
      <c r="E1" s="97"/>
      <c r="F1" s="96"/>
    </row>
    <row r="2" spans="1:8" ht="20.25" customHeight="1">
      <c r="A2" s="96"/>
      <c r="B2" s="174" t="s">
        <v>93</v>
      </c>
      <c r="C2" s="174"/>
      <c r="D2" s="174"/>
      <c r="E2" s="174"/>
      <c r="F2" s="174"/>
    </row>
    <row r="3" spans="1:8" ht="21" customHeight="1">
      <c r="A3" s="96"/>
      <c r="B3" s="96"/>
      <c r="C3" s="96"/>
      <c r="D3" s="96"/>
      <c r="E3" s="97"/>
      <c r="F3" s="96"/>
    </row>
    <row r="4" spans="1:8" s="96" customFormat="1" ht="35.1" customHeight="1">
      <c r="B4" s="157" t="s">
        <v>94</v>
      </c>
      <c r="C4" s="157"/>
      <c r="D4" s="158">
        <f>実績報告書!F7</f>
        <v>0</v>
      </c>
      <c r="E4" s="158"/>
      <c r="F4" s="159"/>
    </row>
    <row r="5" spans="1:8" s="96" customFormat="1" ht="35.1" customHeight="1">
      <c r="B5" s="157" t="s">
        <v>95</v>
      </c>
      <c r="C5" s="157"/>
      <c r="D5" s="158">
        <f>実績報告書!F8</f>
        <v>0</v>
      </c>
      <c r="E5" s="158"/>
      <c r="F5" s="159"/>
    </row>
    <row r="6" spans="1:8" s="96" customFormat="1" ht="35.1" customHeight="1">
      <c r="B6" s="157" t="s">
        <v>96</v>
      </c>
      <c r="C6" s="157"/>
      <c r="D6" s="158">
        <f>実績報告書!F9</f>
        <v>0</v>
      </c>
      <c r="E6" s="158"/>
      <c r="F6" s="159"/>
    </row>
    <row r="7" spans="1:8" s="96" customFormat="1" ht="35.1" customHeight="1">
      <c r="B7" s="157" t="s">
        <v>97</v>
      </c>
      <c r="C7" s="157"/>
      <c r="D7" s="158">
        <f>実績報告書!F10</f>
        <v>0</v>
      </c>
      <c r="E7" s="158"/>
      <c r="F7" s="159"/>
    </row>
    <row r="8" spans="1:8" ht="39.950000000000003" customHeight="1">
      <c r="B8" s="157" t="s">
        <v>98</v>
      </c>
      <c r="C8" s="99" t="s">
        <v>99</v>
      </c>
      <c r="D8" s="104"/>
      <c r="E8" s="99" t="s">
        <v>100</v>
      </c>
      <c r="F8" s="103"/>
    </row>
    <row r="9" spans="1:8" ht="39.950000000000003" customHeight="1">
      <c r="B9" s="157"/>
      <c r="C9" s="99" t="s">
        <v>101</v>
      </c>
      <c r="D9" s="104"/>
      <c r="E9" s="99" t="s">
        <v>102</v>
      </c>
      <c r="F9" s="103"/>
      <c r="H9" s="100"/>
    </row>
    <row r="10" spans="1:8" ht="39.950000000000003" customHeight="1">
      <c r="B10" s="157"/>
      <c r="C10" s="99" t="s">
        <v>103</v>
      </c>
      <c r="D10" s="160" t="s">
        <v>104</v>
      </c>
      <c r="E10" s="161"/>
      <c r="F10" s="162"/>
      <c r="H10" s="100"/>
    </row>
    <row r="11" spans="1:8" ht="39.950000000000003" customHeight="1">
      <c r="B11" s="157"/>
      <c r="C11" s="99" t="s">
        <v>105</v>
      </c>
      <c r="D11" s="163" t="s">
        <v>106</v>
      </c>
      <c r="E11" s="164"/>
      <c r="F11" s="165"/>
      <c r="H11" s="100"/>
    </row>
    <row r="12" spans="1:8" ht="19.5" customHeight="1">
      <c r="B12" s="157"/>
      <c r="C12" s="166" t="s">
        <v>107</v>
      </c>
      <c r="D12" s="168"/>
      <c r="E12" s="169"/>
      <c r="F12" s="170"/>
    </row>
    <row r="13" spans="1:8" ht="39.950000000000003" customHeight="1">
      <c r="B13" s="157"/>
      <c r="C13" s="167"/>
      <c r="D13" s="171"/>
      <c r="E13" s="172"/>
      <c r="F13" s="173"/>
    </row>
  </sheetData>
  <sheetProtection algorithmName="SHA-512" hashValue="SILrb5xOA54h1lXTbviMhzv0KJg0HleFN2cgwtHbLXvC6dXn4Bcj3QoUzYxex200Cr2y6j8eSoQCst4JQVPlwg==" saltValue="00cQjKdZPaTOt3DbsqR15g==" spinCount="100000" sheet="1" scenarios="1" selectLockedCells="1"/>
  <mergeCells count="15">
    <mergeCell ref="B6:C6"/>
    <mergeCell ref="D6:F6"/>
    <mergeCell ref="B2:F2"/>
    <mergeCell ref="B4:C4"/>
    <mergeCell ref="D4:F4"/>
    <mergeCell ref="B5:C5"/>
    <mergeCell ref="D5:F5"/>
    <mergeCell ref="B7:C7"/>
    <mergeCell ref="D7:F7"/>
    <mergeCell ref="B8:B13"/>
    <mergeCell ref="D10:F10"/>
    <mergeCell ref="D11:F11"/>
    <mergeCell ref="C12:C13"/>
    <mergeCell ref="D12:F12"/>
    <mergeCell ref="D13:F13"/>
  </mergeCells>
  <phoneticPr fontId="4"/>
  <printOptions horizontalCentered="1"/>
  <pageMargins left="0.35433070866141736" right="0.19685039370078741"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実績報告書</vt:lpstr>
      <vt:lpstr>経費所要額精算書</vt:lpstr>
      <vt:lpstr>基準額算出内訳及び対象経費実支出額等内訳</vt:lpstr>
      <vt:lpstr>医療機器積算表</vt:lpstr>
      <vt:lpstr>収支決算書</vt:lpstr>
      <vt:lpstr>口座振替届</vt:lpstr>
      <vt:lpstr>医療機器積算表!Print_Area</vt:lpstr>
      <vt:lpstr>基準額算出内訳及び対象経費実支出額等内訳!Print_Area</vt:lpstr>
      <vt:lpstr>経費所要額精算書!Print_Area</vt:lpstr>
      <vt:lpstr>口座振替届!Print_Area</vt:lpstr>
      <vt:lpstr>実績報告書!Print_Area</vt:lpstr>
      <vt:lpstr>収支決算書!Print_Area</vt:lpstr>
    </vt:vector>
  </TitlesOfParts>
  <Company>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保健予防係</dc:creator>
  <cp:lastModifiedBy>富山県</cp:lastModifiedBy>
  <cp:lastPrinted>2023-06-15T02:51:09Z</cp:lastPrinted>
  <dcterms:created xsi:type="dcterms:W3CDTF">2009-03-10T09:37:17Z</dcterms:created>
  <dcterms:modified xsi:type="dcterms:W3CDTF">2023-10-13T07:51:02Z</dcterms:modified>
</cp:coreProperties>
</file>